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松岡　純子\AppData\Local\Microsoft\Windows\INetCache\Content.Outlook\FBF8Y06G\"/>
    </mc:Choice>
  </mc:AlternateContent>
  <xr:revisionPtr revIDLastSave="0" documentId="13_ncr:1_{CAC78A37-B370-460C-A779-600CAB5AF8D1}" xr6:coauthVersionLast="47" xr6:coauthVersionMax="47" xr10:uidLastSave="{00000000-0000-0000-0000-000000000000}"/>
  <bookViews>
    <workbookView xWindow="-120" yWindow="-120" windowWidth="29040" windowHeight="15840" xr2:uid="{978BABDF-2C88-43E0-A8F3-5D9DB91E1ABD}"/>
  </bookViews>
  <sheets>
    <sheet name="単" sheetId="2" r:id="rId1"/>
    <sheet name="複" sheetId="1" r:id="rId2"/>
    <sheet name="混合複" sheetId="3" state="hidden" r:id="rId3"/>
    <sheet name="Sheet4" sheetId="4" state="hidden" r:id="rId4"/>
  </sheets>
  <definedNames>
    <definedName name="nd">Sheet4!$J$1</definedName>
    <definedName name="nn">Sheet4!$H$1</definedName>
    <definedName name="_xlnm.Print_Area" localSheetId="2">混合複!$A$1:$G$32</definedName>
    <definedName name="_xlnm.Print_Area" localSheetId="0">単!$A$1:$G$32</definedName>
    <definedName name="_xlnm.Print_Area" localSheetId="1">複!$A$1:$G$33</definedName>
    <definedName name="ta">Sheet4!$G$3:$J$15</definedName>
    <definedName name="tn">Sheet4!$H$2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 i="4" l="1"/>
  <c r="I9" i="4" s="1"/>
  <c r="A3" i="3"/>
  <c r="A3" i="1"/>
  <c r="A3" i="2"/>
  <c r="K9" i="4"/>
  <c r="K7" i="4"/>
  <c r="H7" i="4" s="1"/>
  <c r="K6" i="4"/>
  <c r="H6" i="4" s="1"/>
  <c r="K8" i="4"/>
  <c r="H8" i="4" s="1"/>
  <c r="K5" i="4"/>
  <c r="H5" i="4" s="1"/>
  <c r="K4" i="4"/>
  <c r="H4" i="4" s="1"/>
  <c r="H9" i="4" l="1"/>
  <c r="A2" i="1"/>
  <c r="A2" i="2"/>
  <c r="A2" i="3"/>
  <c r="F5" i="2" l="1"/>
  <c r="J29" i="3"/>
  <c r="J29" i="1"/>
  <c r="J29" i="2"/>
  <c r="J1" i="4"/>
  <c r="K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F382C9AC-9AE0-415A-97C2-632CBED95312}">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E104C5F0-BF51-48D2-B78B-F941A4F08326}">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<sst xmlns="http://schemas.openxmlformats.org/spreadsheetml/2006/main" count="125" uniqueCount="69">
  <si>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</si>
  <si>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</si>
  <si>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</si>
  <si>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</si>
  <si>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</si>
  <si>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</si>
  <si>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</si>
  <si>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</si>
  <si>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</si>
  <si>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</si>
  <si>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</si>
  <si>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</si>
  <si>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</si>
  <si>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</si>
  <si>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</si>
  <si>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</si>
  <si>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</si>
  <si>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</si>
  <si>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</si>
  <si>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</si>
  <si>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</si>
  <si>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</si>
  <si>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</si>
  <si>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</si>
  <si>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</si>
  <si>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</si>
  <si>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</si>
  <si>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</si>
  <si>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</si>
  <si>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</si>
  <si>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</si>
  <si>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</si>
  <si>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</si>
  <si>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</si>
  <si>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</si>
  <si>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</si>
  <si>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</si>
  <si>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</si>
  <si>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</si>
  <si>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</si>
  <si>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</si>
  <si>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</si>
  <si>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</si>
  <si>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</si>
  <si>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</si>
  <si>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</si>
  <si>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</si>
  <si>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</si>
  <si>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</si>
  <si>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</si>
  <si>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</si>
  <si>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</si>
  <si>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</si>
  <si>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</si>
  <si>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</si>
  <si>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</si>
  <si>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</si>
  <si>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</si>
  <si>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</si>
  <si>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</si>
  <si>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</si>
  <si>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</si>
  <si>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</si>
  <si>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</si>
  <si>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t>MS</t>
  </si>
  <si>
    <t>WS</t>
  </si>
  <si>
    <t>連絡先（E-mail)</t>
    <rPh sb="0" eb="3">
      <t>レンラクサキ</t>
    </rPh>
    <phoneticPr fontId="1"/>
  </si>
  <si>
    <t>連絡先（電　話）</t>
    <rPh sb="0" eb="3">
      <t>レンラクサキ</t>
    </rPh>
    <rPh sb="4" eb="5">
      <t>デン</t>
    </rPh>
    <rPh sb="6" eb="7">
      <t>ハナシ</t>
    </rPh>
    <phoneticPr fontId="1"/>
  </si>
  <si>
    <t>岡山県総合選抜バドミントン選手権大会</t>
    <rPh sb="0" eb="3">
      <t>オカヤマケン</t>
    </rPh>
    <rPh sb="3" eb="5">
      <t>ソウゴウ</t>
    </rPh>
    <rPh sb="5" eb="7">
      <t>センバツ</t>
    </rPh>
    <rPh sb="13" eb="16">
      <t>センシュケン</t>
    </rPh>
    <rPh sb="16" eb="18">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</si>
</sst>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7"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Border="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Fill="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left" vertical="center"/>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Border="1" applyAlignment="1">
      <alignment horizontal="center" vertical="center" wrapText="1" shrinkToFit="1"/>
    </xf>
    <xf numFmtId="49" fontId="3" fillId="0" borderId="0" xfId="0" applyNumberFormat="1" applyFont="1" applyFill="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6">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topLeftCell="A7" workbookViewId="0">
      <selection activeCell="L19" sqref="L19"/>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第37回OHK杯 令和4年度岡山県総合選抜バドミントン選手権大会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5.25" x14ac:dyDescent="0.15">
      <c r="A4" s="13" t="s">
        <v>5</v>
      </c>
      <c r="B4" s="14" t="s">
        <v>2</v>
      </c>
      <c r="C4" s="14" t="s">
        <v>6</v>
      </c>
      <c r="D4" s="27" t="s">
        <v>4</v>
      </c>
      <c r="E4" s="14" t="s">
        <v>56</v>
      </c>
      <c r="F4" s="16" t="s">
        <v>3</v>
      </c>
      <c r="G4" s="15" t="s">
        <v>1</v>
      </c>
      <c r="J4" s="3" t="s">
        <v>48</v>
      </c>
    </row>
    <row r="5" spans="1:10" ht="25.5" customHeight="1" x14ac:dyDescent="0.15">
      <c r="A5" s="17"/>
      <c r="B5" s="11"/>
      <c r="C5" s="18"/>
      <c r="D5" s="27"/>
      <c r="E5" s="36"/>
      <c r="F5" s="19" t="str">
        <f t="shared" ref="F5:F24" si="0">IF(E5&lt;&gt;"",DATEDIF(E5,DATEVALUE(nd),"Y"),"")</f>
        <v/>
      </c>
      <c r="G5" s="20"/>
      <c r="J5" s="2">
        <f>IF(F5&lt;18,1,0)</f>
        <v>0</v>
      </c>
    </row>
    <row r="6" spans="1:10" ht="25.5" customHeight="1" x14ac:dyDescent="0.15">
      <c r="A6" s="17"/>
      <c r="B6" s="11"/>
      <c r="C6" s="18"/>
      <c r="D6" s="27"/>
      <c r="E6" s="36"/>
      <c r="F6" s="19" t="str">
        <f t="shared" si="0"/>
        <v/>
      </c>
      <c r="G6" s="20"/>
      <c r="J6" s="2">
        <f t="shared" ref="J6:J24" si="1">IF(F6&lt;18,1,0)</f>
        <v>0</v>
      </c>
    </row>
    <row r="7" spans="1:10" ht="25.5" customHeight="1" x14ac:dyDescent="0.15">
      <c r="A7" s="17"/>
      <c r="B7" s="11"/>
      <c r="C7" s="18"/>
      <c r="D7" s="27"/>
      <c r="E7" s="36"/>
      <c r="F7" s="19" t="str">
        <f t="shared" si="0"/>
        <v/>
      </c>
      <c r="G7" s="20"/>
      <c r="J7" s="2">
        <f t="shared" si="1"/>
        <v>0</v>
      </c>
    </row>
    <row r="8" spans="1:10" ht="25.5" customHeight="1" x14ac:dyDescent="0.15">
      <c r="A8" s="17"/>
      <c r="B8" s="11"/>
      <c r="C8" s="18"/>
      <c r="D8" s="27"/>
      <c r="E8" s="36"/>
      <c r="F8" s="19" t="str">
        <f t="shared" si="0"/>
        <v/>
      </c>
      <c r="G8" s="20"/>
      <c r="J8" s="2">
        <f t="shared" si="1"/>
        <v>0</v>
      </c>
    </row>
    <row r="9" spans="1:10" ht="25.5" customHeight="1" x14ac:dyDescent="0.15">
      <c r="A9" s="17"/>
      <c r="B9" s="11"/>
      <c r="C9" s="18"/>
      <c r="D9" s="27"/>
      <c r="E9" s="36"/>
      <c r="F9" s="19" t="str">
        <f t="shared" si="0"/>
        <v/>
      </c>
      <c r="G9" s="20"/>
      <c r="J9" s="2">
        <f t="shared" si="1"/>
        <v>0</v>
      </c>
    </row>
    <row r="10" spans="1:10" ht="25.5" customHeight="1" x14ac:dyDescent="0.15">
      <c r="A10" s="17"/>
      <c r="B10" s="11"/>
      <c r="C10" s="18"/>
      <c r="D10" s="27"/>
      <c r="E10" s="36"/>
      <c r="F10" s="19" t="str">
        <f t="shared" si="0"/>
        <v/>
      </c>
      <c r="G10" s="20"/>
      <c r="J10" s="2">
        <f t="shared" si="1"/>
        <v>0</v>
      </c>
    </row>
    <row r="11" spans="1:10" ht="25.5" customHeight="1" x14ac:dyDescent="0.15">
      <c r="A11" s="17"/>
      <c r="B11" s="11"/>
      <c r="C11" s="18"/>
      <c r="D11" s="27"/>
      <c r="E11" s="36"/>
      <c r="F11" s="19" t="str">
        <f t="shared" si="0"/>
        <v/>
      </c>
      <c r="G11" s="20"/>
      <c r="J11" s="2">
        <f t="shared" si="1"/>
        <v>0</v>
      </c>
    </row>
    <row r="12" spans="1:10" ht="25.5" customHeight="1" x14ac:dyDescent="0.15">
      <c r="A12" s="17"/>
      <c r="B12" s="11"/>
      <c r="C12" s="18"/>
      <c r="D12" s="27"/>
      <c r="E12" s="36"/>
      <c r="F12" s="19" t="str">
        <f t="shared" si="0"/>
        <v/>
      </c>
      <c r="G12" s="20"/>
      <c r="J12" s="2">
        <f t="shared" si="1"/>
        <v>0</v>
      </c>
    </row>
    <row r="13" spans="1:10" ht="25.5" customHeight="1" x14ac:dyDescent="0.15">
      <c r="A13" s="17"/>
      <c r="B13" s="11"/>
      <c r="C13" s="18"/>
      <c r="D13" s="27"/>
      <c r="E13" s="36"/>
      <c r="F13" s="19" t="str">
        <f t="shared" si="0"/>
        <v/>
      </c>
      <c r="G13" s="20"/>
      <c r="J13" s="2">
        <f t="shared" si="1"/>
        <v>0</v>
      </c>
    </row>
    <row r="14" spans="1:10" ht="25.5" customHeight="1" x14ac:dyDescent="0.15">
      <c r="A14" s="17"/>
      <c r="B14" s="11"/>
      <c r="C14" s="18"/>
      <c r="D14" s="27"/>
      <c r="E14" s="36"/>
      <c r="F14" s="19" t="str">
        <f t="shared" si="0"/>
        <v/>
      </c>
      <c r="G14" s="20"/>
      <c r="J14" s="2">
        <f t="shared" si="1"/>
        <v>0</v>
      </c>
    </row>
    <row r="15" spans="1:10" ht="25.5" customHeight="1" x14ac:dyDescent="0.15">
      <c r="A15" s="17"/>
      <c r="B15" s="11"/>
      <c r="C15" s="18"/>
      <c r="D15" s="27"/>
      <c r="E15" s="36"/>
      <c r="F15" s="19" t="str">
        <f t="shared" si="0"/>
        <v/>
      </c>
      <c r="G15" s="20"/>
      <c r="J15" s="2">
        <f t="shared" si="1"/>
        <v>0</v>
      </c>
    </row>
    <row r="16" spans="1:10" ht="25.5" customHeight="1" x14ac:dyDescent="0.15">
      <c r="A16" s="17"/>
      <c r="B16" s="11"/>
      <c r="C16" s="18"/>
      <c r="D16" s="27"/>
      <c r="E16" s="36"/>
      <c r="F16" s="19" t="str">
        <f t="shared" si="0"/>
        <v/>
      </c>
      <c r="G16" s="20"/>
      <c r="J16" s="2">
        <f t="shared" si="1"/>
        <v>0</v>
      </c>
    </row>
    <row r="17" spans="1:10" ht="25.5" customHeight="1" x14ac:dyDescent="0.15">
      <c r="A17" s="17"/>
      <c r="B17" s="11"/>
      <c r="C17" s="18"/>
      <c r="D17" s="27"/>
      <c r="E17" s="36"/>
      <c r="F17" s="19" t="str">
        <f t="shared" si="0"/>
        <v/>
      </c>
      <c r="G17" s="20"/>
      <c r="J17" s="2">
        <f t="shared" si="1"/>
        <v>0</v>
      </c>
    </row>
    <row r="18" spans="1:10" ht="25.5" customHeight="1" x14ac:dyDescent="0.15">
      <c r="A18" s="17"/>
      <c r="B18" s="11"/>
      <c r="C18" s="18"/>
      <c r="D18" s="27"/>
      <c r="E18" s="36"/>
      <c r="F18" s="19" t="str">
        <f t="shared" si="0"/>
        <v/>
      </c>
      <c r="G18" s="20"/>
      <c r="J18" s="2">
        <f t="shared" si="1"/>
        <v>0</v>
      </c>
    </row>
    <row r="19" spans="1:10" ht="25.5" customHeight="1" x14ac:dyDescent="0.15">
      <c r="A19" s="17"/>
      <c r="B19" s="11"/>
      <c r="C19" s="18"/>
      <c r="D19" s="27"/>
      <c r="E19" s="36"/>
      <c r="F19" s="19" t="str">
        <f t="shared" si="0"/>
        <v/>
      </c>
      <c r="G19" s="20"/>
      <c r="J19" s="2">
        <f t="shared" si="1"/>
        <v>0</v>
      </c>
    </row>
    <row r="20" spans="1:10" ht="25.5" customHeight="1" x14ac:dyDescent="0.15">
      <c r="A20" s="17"/>
      <c r="B20" s="11"/>
      <c r="C20" s="18"/>
      <c r="D20" s="27"/>
      <c r="E20" s="36"/>
      <c r="F20" s="19" t="str">
        <f t="shared" si="0"/>
        <v/>
      </c>
      <c r="G20" s="20"/>
      <c r="J20" s="2">
        <f t="shared" si="1"/>
        <v>0</v>
      </c>
    </row>
    <row r="21" spans="1:10" ht="25.5" customHeight="1" x14ac:dyDescent="0.15">
      <c r="A21" s="17"/>
      <c r="B21" s="11"/>
      <c r="C21" s="18"/>
      <c r="D21" s="27"/>
      <c r="E21" s="36"/>
      <c r="F21" s="19" t="str">
        <f t="shared" si="0"/>
        <v/>
      </c>
      <c r="G21" s="20"/>
      <c r="J21" s="2">
        <f t="shared" si="1"/>
        <v>0</v>
      </c>
    </row>
    <row r="22" spans="1:10" ht="25.5" customHeight="1" x14ac:dyDescent="0.15">
      <c r="A22" s="17"/>
      <c r="B22" s="11"/>
      <c r="C22" s="18"/>
      <c r="D22" s="27"/>
      <c r="E22" s="36"/>
      <c r="F22" s="19" t="str">
        <f t="shared" si="0"/>
        <v/>
      </c>
      <c r="G22" s="20"/>
      <c r="J22" s="2">
        <f t="shared" si="1"/>
        <v>0</v>
      </c>
    </row>
    <row r="23" spans="1:10" ht="25.5" customHeight="1" x14ac:dyDescent="0.15">
      <c r="A23" s="17"/>
      <c r="B23" s="11"/>
      <c r="C23" s="18"/>
      <c r="D23" s="27"/>
      <c r="E23" s="36"/>
      <c r="F23" s="19" t="str">
        <f t="shared" si="0"/>
        <v/>
      </c>
      <c r="G23" s="20"/>
      <c r="J23" s="2">
        <f t="shared" si="1"/>
        <v>0</v>
      </c>
    </row>
    <row r="24" spans="1:10" ht="25.5" customHeight="1" x14ac:dyDescent="0.15">
      <c r="A24" s="17"/>
      <c r="B24" s="11"/>
      <c r="C24" s="18"/>
      <c r="D24" s="27"/>
      <c r="E24" s="36"/>
      <c r="F24" s="19" t="str">
        <f t="shared" si="0"/>
        <v/>
      </c>
      <c r="G24" s="20"/>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3" t="str">
        <f>IF(J27=0,"",J27)</f>
        <v/>
      </c>
      <c r="E27" s="12" t="str">
        <f>IF(D27="","",800*D27)</f>
        <v/>
      </c>
      <c r="F27" s="8" t="s">
        <v>53</v>
      </c>
      <c r="G27" s="9"/>
      <c r="J27" s="2">
        <f>J29-J26</f>
        <v>0</v>
      </c>
    </row>
    <row r="28" spans="1:10" ht="21.6" customHeight="1" x14ac:dyDescent="0.15">
      <c r="A28" s="8"/>
      <c r="B28" s="8"/>
      <c r="C28" s="8" t="s">
        <v>50</v>
      </c>
      <c r="D28" s="33" t="str">
        <f>IF(J28=0,"",J28)</f>
        <v/>
      </c>
      <c r="E28" s="12" t="str">
        <f>IF(D28="","",500*D28)</f>
        <v/>
      </c>
      <c r="F28" s="8" t="s">
        <v>53</v>
      </c>
      <c r="G28" s="9"/>
      <c r="J28" s="2">
        <f>J26</f>
        <v>0</v>
      </c>
    </row>
    <row r="29" spans="1:10" ht="21.6" customHeight="1" x14ac:dyDescent="0.15">
      <c r="B29" s="42" t="s">
        <v>46</v>
      </c>
      <c r="C29" s="42"/>
      <c r="E29" s="12">
        <f>SUM(E27:E28)</f>
        <v>0</v>
      </c>
      <c r="F29" s="8" t="s">
        <v>53</v>
      </c>
      <c r="J29" s="2">
        <f>COUNTA(A5:A24)</f>
        <v>0</v>
      </c>
    </row>
    <row r="30" spans="1:10" ht="25.9" customHeight="1" x14ac:dyDescent="0.15">
      <c r="A30" s="37"/>
      <c r="B30" s="37"/>
      <c r="C30" s="2" t="s">
        <v>51</v>
      </c>
      <c r="D30" s="41"/>
      <c r="E30" s="41"/>
      <c r="F30" s="41"/>
      <c r="G30" s="41"/>
    </row>
    <row r="31" spans="1:10" ht="25.9" customHeight="1" x14ac:dyDescent="0.15">
      <c r="A31" s="37"/>
      <c r="B31" s="37"/>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7">
    <mergeCell ref="D33:G33"/>
    <mergeCell ref="A2:G2"/>
    <mergeCell ref="A3:G3"/>
    <mergeCell ref="D32:G32"/>
    <mergeCell ref="D30:G30"/>
    <mergeCell ref="D31:G31"/>
    <mergeCell ref="B29:C29"/>
  </mergeCells>
  <phoneticPr fontId="1"/>
  <conditionalFormatting sqref="A2:G2">
    <cfRule type="expression" dxfId="5" priority="2">
      <formula>tn=3</formula>
    </cfRule>
  </conditionalFormatting>
  <conditionalFormatting sqref="A3:G3">
    <cfRule type="expression" dxfId="4" priority="1">
      <formula>tn=3</formula>
    </cfRule>
  </conditionalFormatting>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F2323686-F2B0-434E-B6FD-1A995FB41B0B}">
          <x14:formula1>
            <xm:f>IF(OR(tn=1,tn=4,tn=6),Sheet4!$D$2:$D$3,Sheet4!$A$2:$A$14)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3"/>
  <sheetViews>
    <sheetView workbookViewId="0"/>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第37回OHK杯 令和4年度岡山県総合選抜バドミントン選手権大会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5.25" x14ac:dyDescent="0.15">
      <c r="A4" s="13" t="s">
        <v>5</v>
      </c>
      <c r="B4" s="14" t="s">
        <v>2</v>
      </c>
      <c r="C4" s="14" t="s">
        <v>6</v>
      </c>
      <c r="D4" s="27" t="s">
        <v>4</v>
      </c>
      <c r="E4" s="14" t="s">
        <v>56</v>
      </c>
      <c r="F4" s="13" t="s">
        <v>3</v>
      </c>
      <c r="G4" s="14" t="s">
        <v>1</v>
      </c>
      <c r="H4" s="31"/>
      <c r="J4" s="3" t="s">
        <v>48</v>
      </c>
    </row>
    <row r="5" spans="1:10" ht="25.5" customHeight="1" x14ac:dyDescent="0.15">
      <c r="A5" s="43"/>
      <c r="B5" s="21"/>
      <c r="C5" s="21"/>
      <c r="D5" s="29"/>
      <c r="E5" s="34"/>
      <c r="F5" s="22" t="str">
        <f t="shared" ref="F5:F24" si="0">IF(E5&lt;&gt;"",DATEDIF(E5,DATEVALUE(nd),"Y"),"")</f>
        <v/>
      </c>
      <c r="G5" s="23"/>
      <c r="H5" s="32"/>
      <c r="J5" s="2">
        <f>IF(F5&lt;18,1,0)</f>
        <v>0</v>
      </c>
    </row>
    <row r="6" spans="1:10" ht="25.5" customHeight="1" x14ac:dyDescent="0.15">
      <c r="A6" s="44"/>
      <c r="B6" s="24"/>
      <c r="C6" s="24"/>
      <c r="D6" s="30"/>
      <c r="E6" s="35"/>
      <c r="F6" s="25" t="str">
        <f t="shared" si="0"/>
        <v/>
      </c>
      <c r="G6" s="26"/>
      <c r="H6" s="32"/>
      <c r="J6" s="2">
        <f t="shared" ref="J6:J24" si="1">IF(F6&lt;18,1,0)</f>
        <v>0</v>
      </c>
    </row>
    <row r="7" spans="1:10" ht="25.5" customHeight="1" x14ac:dyDescent="0.15">
      <c r="A7" s="43"/>
      <c r="B7" s="21"/>
      <c r="C7" s="21"/>
      <c r="D7" s="29"/>
      <c r="E7" s="34"/>
      <c r="F7" s="22" t="str">
        <f t="shared" si="0"/>
        <v/>
      </c>
      <c r="G7" s="23"/>
      <c r="H7" s="32"/>
      <c r="J7" s="2">
        <f t="shared" si="1"/>
        <v>0</v>
      </c>
    </row>
    <row r="8" spans="1:10" ht="25.5" customHeight="1" x14ac:dyDescent="0.15">
      <c r="A8" s="44"/>
      <c r="B8" s="24"/>
      <c r="C8" s="24"/>
      <c r="D8" s="30"/>
      <c r="E8" s="35"/>
      <c r="F8" s="25" t="str">
        <f t="shared" si="0"/>
        <v/>
      </c>
      <c r="G8" s="26"/>
      <c r="H8" s="32"/>
      <c r="J8" s="2">
        <f t="shared" si="1"/>
        <v>0</v>
      </c>
    </row>
    <row r="9" spans="1:10" ht="25.5" customHeight="1" x14ac:dyDescent="0.15">
      <c r="A9" s="43"/>
      <c r="B9" s="21"/>
      <c r="C9" s="21"/>
      <c r="D9" s="29"/>
      <c r="E9" s="34"/>
      <c r="F9" s="22" t="str">
        <f t="shared" si="0"/>
        <v/>
      </c>
      <c r="G9" s="23"/>
      <c r="H9" s="32"/>
      <c r="J9" s="2">
        <f t="shared" si="1"/>
        <v>0</v>
      </c>
    </row>
    <row r="10" spans="1:10" ht="25.5" customHeight="1" x14ac:dyDescent="0.15">
      <c r="A10" s="44"/>
      <c r="B10" s="24"/>
      <c r="C10" s="24"/>
      <c r="D10" s="30"/>
      <c r="E10" s="35"/>
      <c r="F10" s="25" t="str">
        <f t="shared" si="0"/>
        <v/>
      </c>
      <c r="G10" s="26"/>
      <c r="H10" s="32"/>
      <c r="J10" s="2">
        <f t="shared" si="1"/>
        <v>0</v>
      </c>
    </row>
    <row r="11" spans="1:10" ht="25.5" customHeight="1" x14ac:dyDescent="0.15">
      <c r="A11" s="43"/>
      <c r="B11" s="21"/>
      <c r="C11" s="21"/>
      <c r="D11" s="29"/>
      <c r="E11" s="34"/>
      <c r="F11" s="22" t="str">
        <f t="shared" si="0"/>
        <v/>
      </c>
      <c r="G11" s="23"/>
      <c r="H11" s="32"/>
      <c r="J11" s="2">
        <f t="shared" si="1"/>
        <v>0</v>
      </c>
    </row>
    <row r="12" spans="1:10" ht="25.5" customHeight="1" x14ac:dyDescent="0.15">
      <c r="A12" s="44"/>
      <c r="B12" s="24"/>
      <c r="C12" s="24"/>
      <c r="D12" s="30"/>
      <c r="E12" s="35"/>
      <c r="F12" s="25" t="str">
        <f t="shared" si="0"/>
        <v/>
      </c>
      <c r="G12" s="26"/>
      <c r="H12" s="32"/>
      <c r="J12" s="2">
        <f t="shared" si="1"/>
        <v>0</v>
      </c>
    </row>
    <row r="13" spans="1:10" ht="25.5" customHeight="1" x14ac:dyDescent="0.15">
      <c r="A13" s="43"/>
      <c r="B13" s="21"/>
      <c r="C13" s="21"/>
      <c r="D13" s="29"/>
      <c r="E13" s="34"/>
      <c r="F13" s="22" t="str">
        <f t="shared" si="0"/>
        <v/>
      </c>
      <c r="G13" s="23"/>
      <c r="H13" s="32"/>
      <c r="J13" s="2">
        <f t="shared" si="1"/>
        <v>0</v>
      </c>
    </row>
    <row r="14" spans="1:10" ht="25.5" customHeight="1" x14ac:dyDescent="0.15">
      <c r="A14" s="44"/>
      <c r="B14" s="24"/>
      <c r="C14" s="24"/>
      <c r="D14" s="30"/>
      <c r="E14" s="35"/>
      <c r="F14" s="25" t="str">
        <f t="shared" si="0"/>
        <v/>
      </c>
      <c r="G14" s="26"/>
      <c r="H14" s="32"/>
      <c r="J14" s="2">
        <f t="shared" si="1"/>
        <v>0</v>
      </c>
    </row>
    <row r="15" spans="1:10" ht="25.5" customHeight="1" x14ac:dyDescent="0.15">
      <c r="A15" s="43"/>
      <c r="B15" s="21"/>
      <c r="C15" s="21"/>
      <c r="D15" s="29"/>
      <c r="E15" s="34"/>
      <c r="F15" s="22" t="str">
        <f t="shared" si="0"/>
        <v/>
      </c>
      <c r="G15" s="23"/>
      <c r="H15" s="32"/>
      <c r="J15" s="2">
        <f t="shared" si="1"/>
        <v>0</v>
      </c>
    </row>
    <row r="16" spans="1:10" ht="25.5" customHeight="1" x14ac:dyDescent="0.15">
      <c r="A16" s="44"/>
      <c r="B16" s="24"/>
      <c r="C16" s="24"/>
      <c r="D16" s="30"/>
      <c r="E16" s="35"/>
      <c r="F16" s="25" t="str">
        <f t="shared" si="0"/>
        <v/>
      </c>
      <c r="G16" s="26"/>
      <c r="H16" s="32"/>
      <c r="J16" s="2">
        <f t="shared" si="1"/>
        <v>0</v>
      </c>
    </row>
    <row r="17" spans="1:10" ht="25.5" customHeight="1" x14ac:dyDescent="0.15">
      <c r="A17" s="43"/>
      <c r="B17" s="21"/>
      <c r="C17" s="21"/>
      <c r="D17" s="29"/>
      <c r="E17" s="34"/>
      <c r="F17" s="22" t="str">
        <f t="shared" si="0"/>
        <v/>
      </c>
      <c r="G17" s="23"/>
      <c r="H17" s="32"/>
      <c r="J17" s="2">
        <f t="shared" si="1"/>
        <v>0</v>
      </c>
    </row>
    <row r="18" spans="1:10" ht="25.5" customHeight="1" x14ac:dyDescent="0.15">
      <c r="A18" s="44"/>
      <c r="B18" s="24"/>
      <c r="C18" s="24"/>
      <c r="D18" s="30"/>
      <c r="E18" s="35"/>
      <c r="F18" s="25" t="str">
        <f t="shared" si="0"/>
        <v/>
      </c>
      <c r="G18" s="26"/>
      <c r="H18" s="32"/>
      <c r="J18" s="2">
        <f t="shared" si="1"/>
        <v>0</v>
      </c>
    </row>
    <row r="19" spans="1:10" ht="25.5" customHeight="1" x14ac:dyDescent="0.15">
      <c r="A19" s="43"/>
      <c r="B19" s="21"/>
      <c r="C19" s="21"/>
      <c r="D19" s="29"/>
      <c r="E19" s="34"/>
      <c r="F19" s="22" t="str">
        <f t="shared" si="0"/>
        <v/>
      </c>
      <c r="G19" s="23"/>
      <c r="H19" s="32"/>
      <c r="J19" s="2">
        <f t="shared" si="1"/>
        <v>0</v>
      </c>
    </row>
    <row r="20" spans="1:10" ht="25.5" customHeight="1" x14ac:dyDescent="0.15">
      <c r="A20" s="44"/>
      <c r="B20" s="24"/>
      <c r="C20" s="24"/>
      <c r="D20" s="30"/>
      <c r="E20" s="35"/>
      <c r="F20" s="25" t="str">
        <f t="shared" si="0"/>
        <v/>
      </c>
      <c r="G20" s="26"/>
      <c r="H20" s="32"/>
      <c r="J20" s="2">
        <f t="shared" si="1"/>
        <v>0</v>
      </c>
    </row>
    <row r="21" spans="1:10" ht="25.5" customHeight="1" x14ac:dyDescent="0.15">
      <c r="A21" s="43"/>
      <c r="B21" s="21"/>
      <c r="C21" s="21"/>
      <c r="D21" s="29"/>
      <c r="E21" s="34"/>
      <c r="F21" s="22" t="str">
        <f t="shared" si="0"/>
        <v/>
      </c>
      <c r="G21" s="23"/>
      <c r="H21" s="32"/>
      <c r="J21" s="2">
        <f t="shared" si="1"/>
        <v>0</v>
      </c>
    </row>
    <row r="22" spans="1:10" ht="25.5" customHeight="1" x14ac:dyDescent="0.15">
      <c r="A22" s="44"/>
      <c r="B22" s="24"/>
      <c r="C22" s="24"/>
      <c r="D22" s="30"/>
      <c r="E22" s="35"/>
      <c r="F22" s="25" t="str">
        <f t="shared" si="0"/>
        <v/>
      </c>
      <c r="G22" s="26"/>
      <c r="H22" s="32"/>
      <c r="J22" s="2">
        <f t="shared" si="1"/>
        <v>0</v>
      </c>
    </row>
    <row r="23" spans="1:10" ht="25.5" customHeight="1" x14ac:dyDescent="0.15">
      <c r="A23" s="43"/>
      <c r="B23" s="21"/>
      <c r="C23" s="21"/>
      <c r="D23" s="29"/>
      <c r="E23" s="34"/>
      <c r="F23" s="22" t="str">
        <f t="shared" si="0"/>
        <v/>
      </c>
      <c r="G23" s="23"/>
      <c r="H23" s="32"/>
      <c r="J23" s="2">
        <f t="shared" si="1"/>
        <v>0</v>
      </c>
    </row>
    <row r="24" spans="1:10" ht="25.5" customHeight="1" x14ac:dyDescent="0.15">
      <c r="A24" s="44"/>
      <c r="B24" s="24"/>
      <c r="C24" s="24"/>
      <c r="D24" s="30"/>
      <c r="E24" s="35"/>
      <c r="F24" s="25" t="str">
        <f t="shared" si="0"/>
        <v/>
      </c>
      <c r="G24" s="26"/>
      <c r="H24" s="32"/>
      <c r="J24" s="2">
        <f t="shared" si="1"/>
        <v>0</v>
      </c>
    </row>
    <row r="25" spans="1:10" ht="16.5" customHeight="1" x14ac:dyDescent="0.15">
      <c r="A25" s="5"/>
      <c r="B25" s="5"/>
      <c r="C25" s="4"/>
      <c r="D25" s="5"/>
      <c r="E25" s="5"/>
      <c r="F25" s="5"/>
      <c r="G25" s="4"/>
      <c r="H25" s="9"/>
    </row>
    <row r="26" spans="1:10" ht="21.6" customHeight="1" x14ac:dyDescent="0.15">
      <c r="A26" s="8"/>
      <c r="B26" s="10" t="s">
        <v>0</v>
      </c>
      <c r="C26" s="9"/>
      <c r="D26" s="8"/>
      <c r="E26" s="8"/>
      <c r="F26" s="8"/>
      <c r="G26" s="9"/>
      <c r="H26" s="9"/>
      <c r="J26" s="2">
        <f>SUM(J5:J25)</f>
        <v>0</v>
      </c>
    </row>
    <row r="27" spans="1:10" ht="21.6" customHeight="1" x14ac:dyDescent="0.15">
      <c r="A27" s="8"/>
      <c r="B27" s="8" t="s">
        <v>47</v>
      </c>
      <c r="C27" s="8" t="s">
        <v>49</v>
      </c>
      <c r="D27" s="33" t="str">
        <f>IF(J27=0,"",J27)</f>
        <v/>
      </c>
      <c r="E27" s="12" t="str">
        <f>IF(D27="","",800*D27)</f>
        <v/>
      </c>
      <c r="F27" s="8" t="s">
        <v>53</v>
      </c>
      <c r="G27" s="9"/>
      <c r="H27" s="9"/>
      <c r="J27" s="2">
        <f>J29-J26</f>
        <v>0</v>
      </c>
    </row>
    <row r="28" spans="1:10" ht="21.6" customHeight="1" x14ac:dyDescent="0.15">
      <c r="A28" s="8"/>
      <c r="B28" s="8"/>
      <c r="C28" s="8" t="s">
        <v>50</v>
      </c>
      <c r="D28" s="33" t="str">
        <f>IF(J28=0,"",J28)</f>
        <v/>
      </c>
      <c r="E28" s="12" t="str">
        <f>IF(D28="","",500*D28)</f>
        <v/>
      </c>
      <c r="F28" s="8" t="s">
        <v>53</v>
      </c>
      <c r="G28" s="9"/>
      <c r="H28" s="9"/>
      <c r="J28" s="2">
        <f>J26</f>
        <v>0</v>
      </c>
    </row>
    <row r="29" spans="1:10" ht="21.6" customHeight="1" x14ac:dyDescent="0.15">
      <c r="A29" s="1"/>
      <c r="B29" s="42" t="s">
        <v>46</v>
      </c>
      <c r="C29" s="42"/>
      <c r="E29" s="12">
        <f>SUM(E27:E28)</f>
        <v>0</v>
      </c>
      <c r="F29" s="8" t="s">
        <v>53</v>
      </c>
      <c r="J29" s="2">
        <f>COUNTA(A5:A24)*2</f>
        <v>0</v>
      </c>
    </row>
    <row r="30" spans="1:10" ht="25.9" customHeight="1" x14ac:dyDescent="0.15">
      <c r="A30" s="37"/>
      <c r="B30" s="37"/>
      <c r="C30" s="2" t="s">
        <v>51</v>
      </c>
      <c r="D30" s="41"/>
      <c r="E30" s="41"/>
      <c r="F30" s="41"/>
      <c r="G30" s="41"/>
    </row>
    <row r="31" spans="1:10" ht="25.9" customHeight="1" x14ac:dyDescent="0.15">
      <c r="A31" s="37"/>
      <c r="B31" s="37"/>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17">
    <mergeCell ref="A2:G2"/>
    <mergeCell ref="B29:C29"/>
    <mergeCell ref="D30:G30"/>
    <mergeCell ref="A11:A12"/>
    <mergeCell ref="A13:A14"/>
    <mergeCell ref="A17:A18"/>
    <mergeCell ref="A19:A20"/>
    <mergeCell ref="A21:A22"/>
    <mergeCell ref="A23:A24"/>
    <mergeCell ref="A15:A16"/>
    <mergeCell ref="A5:A6"/>
    <mergeCell ref="A3:G3"/>
    <mergeCell ref="D32:G32"/>
    <mergeCell ref="D33:G33"/>
    <mergeCell ref="D31:G31"/>
    <mergeCell ref="A7:A8"/>
    <mergeCell ref="A9:A10"/>
  </mergeCells>
  <phoneticPr fontId="1"/>
  <conditionalFormatting sqref="A2:G2">
    <cfRule type="expression" dxfId="3" priority="2">
      <formula>OR(tn=3,tn=4)</formula>
    </cfRule>
  </conditionalFormatting>
  <conditionalFormatting sqref="A3:G3">
    <cfRule type="expression" dxfId="2" priority="1">
      <formula>OR(tn=3,tn=4)</formula>
    </cfRule>
  </conditionalFormatting>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8:IF65547 SA65528:SB65547 ABW65528:ABX65547 ALS65528:ALT65547 AVO65528:AVP65547 BFK65528:BFL65547 BPG65528:BPH65547 BZC65528:BZD65547 CIY65528:CIZ65547 CSU65528:CSV65547 DCQ65528:DCR65547 DMM65528:DMN65547 DWI65528:DWJ65547 EGE65528:EGF65547 EQA65528:EQB65547 EZW65528:EZX65547 FJS65528:FJT65547 FTO65528:FTP65547 GDK65528:GDL65547 GNG65528:GNH65547 GXC65528:GXD65547 HGY65528:HGZ65547 HQU65528:HQV65547 IAQ65528:IAR65547 IKM65528:IKN65547 IUI65528:IUJ65547 JEE65528:JEF65547 JOA65528:JOB65547 JXW65528:JXX65547 KHS65528:KHT65547 KRO65528:KRP65547 LBK65528:LBL65547 LLG65528:LLH65547 LVC65528:LVD65547 MEY65528:MEZ65547 MOU65528:MOV65547 MYQ65528:MYR65547 NIM65528:NIN65547 NSI65528:NSJ65547 OCE65528:OCF65547 OMA65528:OMB65547 OVW65528:OVX65547 PFS65528:PFT65547 PPO65528:PPP65547 PZK65528:PZL65547 QJG65528:QJH65547 QTC65528:QTD65547 RCY65528:RCZ65547 RMU65528:RMV65547 RWQ65528:RWR65547 SGM65528:SGN65547 SQI65528:SQJ65547 TAE65528:TAF65547 TKA65528:TKB65547 TTW65528:TTX65547 UDS65528:UDT65547 UNO65528:UNP65547 UXK65528:UXL65547 VHG65528:VHH65547 VRC65528:VRD65547 WAY65528:WAZ65547 WKU65528:WKV65547 WUQ65528:WUR65547 IE131064:IF131083 SA131064:SB131083 ABW131064:ABX131083 ALS131064:ALT131083 AVO131064:AVP131083 BFK131064:BFL131083 BPG131064:BPH131083 BZC131064:BZD131083 CIY131064:CIZ131083 CSU131064:CSV131083 DCQ131064:DCR131083 DMM131064:DMN131083 DWI131064:DWJ131083 EGE131064:EGF131083 EQA131064:EQB131083 EZW131064:EZX131083 FJS131064:FJT131083 FTO131064:FTP131083 GDK131064:GDL131083 GNG131064:GNH131083 GXC131064:GXD131083 HGY131064:HGZ131083 HQU131064:HQV131083 IAQ131064:IAR131083 IKM131064:IKN131083 IUI131064:IUJ131083 JEE131064:JEF131083 JOA131064:JOB131083 JXW131064:JXX131083 KHS131064:KHT131083 KRO131064:KRP131083 LBK131064:LBL131083 LLG131064:LLH131083 LVC131064:LVD131083 MEY131064:MEZ131083 MOU131064:MOV131083 MYQ131064:MYR131083 NIM131064:NIN131083 NSI131064:NSJ131083 OCE131064:OCF131083 OMA131064:OMB131083 OVW131064:OVX131083 PFS131064:PFT131083 PPO131064:PPP131083 PZK131064:PZL131083 QJG131064:QJH131083 QTC131064:QTD131083 RCY131064:RCZ131083 RMU131064:RMV131083 RWQ131064:RWR131083 SGM131064:SGN131083 SQI131064:SQJ131083 TAE131064:TAF131083 TKA131064:TKB131083 TTW131064:TTX131083 UDS131064:UDT131083 UNO131064:UNP131083 UXK131064:UXL131083 VHG131064:VHH131083 VRC131064:VRD131083 WAY131064:WAZ131083 WKU131064:WKV131083 WUQ131064:WUR131083 IE196600:IF196619 SA196600:SB196619 ABW196600:ABX196619 ALS196600:ALT196619 AVO196600:AVP196619 BFK196600:BFL196619 BPG196600:BPH196619 BZC196600:BZD196619 CIY196600:CIZ196619 CSU196600:CSV196619 DCQ196600:DCR196619 DMM196600:DMN196619 DWI196600:DWJ196619 EGE196600:EGF196619 EQA196600:EQB196619 EZW196600:EZX196619 FJS196600:FJT196619 FTO196600:FTP196619 GDK196600:GDL196619 GNG196600:GNH196619 GXC196600:GXD196619 HGY196600:HGZ196619 HQU196600:HQV196619 IAQ196600:IAR196619 IKM196600:IKN196619 IUI196600:IUJ196619 JEE196600:JEF196619 JOA196600:JOB196619 JXW196600:JXX196619 KHS196600:KHT196619 KRO196600:KRP196619 LBK196600:LBL196619 LLG196600:LLH196619 LVC196600:LVD196619 MEY196600:MEZ196619 MOU196600:MOV196619 MYQ196600:MYR196619 NIM196600:NIN196619 NSI196600:NSJ196619 OCE196600:OCF196619 OMA196600:OMB196619 OVW196600:OVX196619 PFS196600:PFT196619 PPO196600:PPP196619 PZK196600:PZL196619 QJG196600:QJH196619 QTC196600:QTD196619 RCY196600:RCZ196619 RMU196600:RMV196619 RWQ196600:RWR196619 SGM196600:SGN196619 SQI196600:SQJ196619 TAE196600:TAF196619 TKA196600:TKB196619 TTW196600:TTX196619 UDS196600:UDT196619 UNO196600:UNP196619 UXK196600:UXL196619 VHG196600:VHH196619 VRC196600:VRD196619 WAY196600:WAZ196619 WKU196600:WKV196619 WUQ196600:WUR196619 IE262136:IF262155 SA262136:SB262155 ABW262136:ABX262155 ALS262136:ALT262155 AVO262136:AVP262155 BFK262136:BFL262155 BPG262136:BPH262155 BZC262136:BZD262155 CIY262136:CIZ262155 CSU262136:CSV262155 DCQ262136:DCR262155 DMM262136:DMN262155 DWI262136:DWJ262155 EGE262136:EGF262155 EQA262136:EQB262155 EZW262136:EZX262155 FJS262136:FJT262155 FTO262136:FTP262155 GDK262136:GDL262155 GNG262136:GNH262155 GXC262136:GXD262155 HGY262136:HGZ262155 HQU262136:HQV262155 IAQ262136:IAR262155 IKM262136:IKN262155 IUI262136:IUJ262155 JEE262136:JEF262155 JOA262136:JOB262155 JXW262136:JXX262155 KHS262136:KHT262155 KRO262136:KRP262155 LBK262136:LBL262155 LLG262136:LLH262155 LVC262136:LVD262155 MEY262136:MEZ262155 MOU262136:MOV262155 MYQ262136:MYR262155 NIM262136:NIN262155 NSI262136:NSJ262155 OCE262136:OCF262155 OMA262136:OMB262155 OVW262136:OVX262155 PFS262136:PFT262155 PPO262136:PPP262155 PZK262136:PZL262155 QJG262136:QJH262155 QTC262136:QTD262155 RCY262136:RCZ262155 RMU262136:RMV262155 RWQ262136:RWR262155 SGM262136:SGN262155 SQI262136:SQJ262155 TAE262136:TAF262155 TKA262136:TKB262155 TTW262136:TTX262155 UDS262136:UDT262155 UNO262136:UNP262155 UXK262136:UXL262155 VHG262136:VHH262155 VRC262136:VRD262155 WAY262136:WAZ262155 WKU262136:WKV262155 WUQ262136:WUR262155 IE327672:IF327691 SA327672:SB327691 ABW327672:ABX327691 ALS327672:ALT327691 AVO327672:AVP327691 BFK327672:BFL327691 BPG327672:BPH327691 BZC327672:BZD327691 CIY327672:CIZ327691 CSU327672:CSV327691 DCQ327672:DCR327691 DMM327672:DMN327691 DWI327672:DWJ327691 EGE327672:EGF327691 EQA327672:EQB327691 EZW327672:EZX327691 FJS327672:FJT327691 FTO327672:FTP327691 GDK327672:GDL327691 GNG327672:GNH327691 GXC327672:GXD327691 HGY327672:HGZ327691 HQU327672:HQV327691 IAQ327672:IAR327691 IKM327672:IKN327691 IUI327672:IUJ327691 JEE327672:JEF327691 JOA327672:JOB327691 JXW327672:JXX327691 KHS327672:KHT327691 KRO327672:KRP327691 LBK327672:LBL327691 LLG327672:LLH327691 LVC327672:LVD327691 MEY327672:MEZ327691 MOU327672:MOV327691 MYQ327672:MYR327691 NIM327672:NIN327691 NSI327672:NSJ327691 OCE327672:OCF327691 OMA327672:OMB327691 OVW327672:OVX327691 PFS327672:PFT327691 PPO327672:PPP327691 PZK327672:PZL327691 QJG327672:QJH327691 QTC327672:QTD327691 RCY327672:RCZ327691 RMU327672:RMV327691 RWQ327672:RWR327691 SGM327672:SGN327691 SQI327672:SQJ327691 TAE327672:TAF327691 TKA327672:TKB327691 TTW327672:TTX327691 UDS327672:UDT327691 UNO327672:UNP327691 UXK327672:UXL327691 VHG327672:VHH327691 VRC327672:VRD327691 WAY327672:WAZ327691 WKU327672:WKV327691 WUQ327672:WUR327691 IE393208:IF393227 SA393208:SB393227 ABW393208:ABX393227 ALS393208:ALT393227 AVO393208:AVP393227 BFK393208:BFL393227 BPG393208:BPH393227 BZC393208:BZD393227 CIY393208:CIZ393227 CSU393208:CSV393227 DCQ393208:DCR393227 DMM393208:DMN393227 DWI393208:DWJ393227 EGE393208:EGF393227 EQA393208:EQB393227 EZW393208:EZX393227 FJS393208:FJT393227 FTO393208:FTP393227 GDK393208:GDL393227 GNG393208:GNH393227 GXC393208:GXD393227 HGY393208:HGZ393227 HQU393208:HQV393227 IAQ393208:IAR393227 IKM393208:IKN393227 IUI393208:IUJ393227 JEE393208:JEF393227 JOA393208:JOB393227 JXW393208:JXX393227 KHS393208:KHT393227 KRO393208:KRP393227 LBK393208:LBL393227 LLG393208:LLH393227 LVC393208:LVD393227 MEY393208:MEZ393227 MOU393208:MOV393227 MYQ393208:MYR393227 NIM393208:NIN393227 NSI393208:NSJ393227 OCE393208:OCF393227 OMA393208:OMB393227 OVW393208:OVX393227 PFS393208:PFT393227 PPO393208:PPP393227 PZK393208:PZL393227 QJG393208:QJH393227 QTC393208:QTD393227 RCY393208:RCZ393227 RMU393208:RMV393227 RWQ393208:RWR393227 SGM393208:SGN393227 SQI393208:SQJ393227 TAE393208:TAF393227 TKA393208:TKB393227 TTW393208:TTX393227 UDS393208:UDT393227 UNO393208:UNP393227 UXK393208:UXL393227 VHG393208:VHH393227 VRC393208:VRD393227 WAY393208:WAZ393227 WKU393208:WKV393227 WUQ393208:WUR393227 IE458744:IF458763 SA458744:SB458763 ABW458744:ABX458763 ALS458744:ALT458763 AVO458744:AVP458763 BFK458744:BFL458763 BPG458744:BPH458763 BZC458744:BZD458763 CIY458744:CIZ458763 CSU458744:CSV458763 DCQ458744:DCR458763 DMM458744:DMN458763 DWI458744:DWJ458763 EGE458744:EGF458763 EQA458744:EQB458763 EZW458744:EZX458763 FJS458744:FJT458763 FTO458744:FTP458763 GDK458744:GDL458763 GNG458744:GNH458763 GXC458744:GXD458763 HGY458744:HGZ458763 HQU458744:HQV458763 IAQ458744:IAR458763 IKM458744:IKN458763 IUI458744:IUJ458763 JEE458744:JEF458763 JOA458744:JOB458763 JXW458744:JXX458763 KHS458744:KHT458763 KRO458744:KRP458763 LBK458744:LBL458763 LLG458744:LLH458763 LVC458744:LVD458763 MEY458744:MEZ458763 MOU458744:MOV458763 MYQ458744:MYR458763 NIM458744:NIN458763 NSI458744:NSJ458763 OCE458744:OCF458763 OMA458744:OMB458763 OVW458744:OVX458763 PFS458744:PFT458763 PPO458744:PPP458763 PZK458744:PZL458763 QJG458744:QJH458763 QTC458744:QTD458763 RCY458744:RCZ458763 RMU458744:RMV458763 RWQ458744:RWR458763 SGM458744:SGN458763 SQI458744:SQJ458763 TAE458744:TAF458763 TKA458744:TKB458763 TTW458744:TTX458763 UDS458744:UDT458763 UNO458744:UNP458763 UXK458744:UXL458763 VHG458744:VHH458763 VRC458744:VRD458763 WAY458744:WAZ458763 WKU458744:WKV458763 WUQ458744:WUR458763 IE524280:IF524299 SA524280:SB524299 ABW524280:ABX524299 ALS524280:ALT524299 AVO524280:AVP524299 BFK524280:BFL524299 BPG524280:BPH524299 BZC524280:BZD524299 CIY524280:CIZ524299 CSU524280:CSV524299 DCQ524280:DCR524299 DMM524280:DMN524299 DWI524280:DWJ524299 EGE524280:EGF524299 EQA524280:EQB524299 EZW524280:EZX524299 FJS524280:FJT524299 FTO524280:FTP524299 GDK524280:GDL524299 GNG524280:GNH524299 GXC524280:GXD524299 HGY524280:HGZ524299 HQU524280:HQV524299 IAQ524280:IAR524299 IKM524280:IKN524299 IUI524280:IUJ524299 JEE524280:JEF524299 JOA524280:JOB524299 JXW524280:JXX524299 KHS524280:KHT524299 KRO524280:KRP524299 LBK524280:LBL524299 LLG524280:LLH524299 LVC524280:LVD524299 MEY524280:MEZ524299 MOU524280:MOV524299 MYQ524280:MYR524299 NIM524280:NIN524299 NSI524280:NSJ524299 OCE524280:OCF524299 OMA524280:OMB524299 OVW524280:OVX524299 PFS524280:PFT524299 PPO524280:PPP524299 PZK524280:PZL524299 QJG524280:QJH524299 QTC524280:QTD524299 RCY524280:RCZ524299 RMU524280:RMV524299 RWQ524280:RWR524299 SGM524280:SGN524299 SQI524280:SQJ524299 TAE524280:TAF524299 TKA524280:TKB524299 TTW524280:TTX524299 UDS524280:UDT524299 UNO524280:UNP524299 UXK524280:UXL524299 VHG524280:VHH524299 VRC524280:VRD524299 WAY524280:WAZ524299 WKU524280:WKV524299 WUQ524280:WUR524299 IE589816:IF589835 SA589816:SB589835 ABW589816:ABX589835 ALS589816:ALT589835 AVO589816:AVP589835 BFK589816:BFL589835 BPG589816:BPH589835 BZC589816:BZD589835 CIY589816:CIZ589835 CSU589816:CSV589835 DCQ589816:DCR589835 DMM589816:DMN589835 DWI589816:DWJ589835 EGE589816:EGF589835 EQA589816:EQB589835 EZW589816:EZX589835 FJS589816:FJT589835 FTO589816:FTP589835 GDK589816:GDL589835 GNG589816:GNH589835 GXC589816:GXD589835 HGY589816:HGZ589835 HQU589816:HQV589835 IAQ589816:IAR589835 IKM589816:IKN589835 IUI589816:IUJ589835 JEE589816:JEF589835 JOA589816:JOB589835 JXW589816:JXX589835 KHS589816:KHT589835 KRO589816:KRP589835 LBK589816:LBL589835 LLG589816:LLH589835 LVC589816:LVD589835 MEY589816:MEZ589835 MOU589816:MOV589835 MYQ589816:MYR589835 NIM589816:NIN589835 NSI589816:NSJ589835 OCE589816:OCF589835 OMA589816:OMB589835 OVW589816:OVX589835 PFS589816:PFT589835 PPO589816:PPP589835 PZK589816:PZL589835 QJG589816:QJH589835 QTC589816:QTD589835 RCY589816:RCZ589835 RMU589816:RMV589835 RWQ589816:RWR589835 SGM589816:SGN589835 SQI589816:SQJ589835 TAE589816:TAF589835 TKA589816:TKB589835 TTW589816:TTX589835 UDS589816:UDT589835 UNO589816:UNP589835 UXK589816:UXL589835 VHG589816:VHH589835 VRC589816:VRD589835 WAY589816:WAZ589835 WKU589816:WKV589835 WUQ589816:WUR589835 IE655352:IF655371 SA655352:SB655371 ABW655352:ABX655371 ALS655352:ALT655371 AVO655352:AVP655371 BFK655352:BFL655371 BPG655352:BPH655371 BZC655352:BZD655371 CIY655352:CIZ655371 CSU655352:CSV655371 DCQ655352:DCR655371 DMM655352:DMN655371 DWI655352:DWJ655371 EGE655352:EGF655371 EQA655352:EQB655371 EZW655352:EZX655371 FJS655352:FJT655371 FTO655352:FTP655371 GDK655352:GDL655371 GNG655352:GNH655371 GXC655352:GXD655371 HGY655352:HGZ655371 HQU655352:HQV655371 IAQ655352:IAR655371 IKM655352:IKN655371 IUI655352:IUJ655371 JEE655352:JEF655371 JOA655352:JOB655371 JXW655352:JXX655371 KHS655352:KHT655371 KRO655352:KRP655371 LBK655352:LBL655371 LLG655352:LLH655371 LVC655352:LVD655371 MEY655352:MEZ655371 MOU655352:MOV655371 MYQ655352:MYR655371 NIM655352:NIN655371 NSI655352:NSJ655371 OCE655352:OCF655371 OMA655352:OMB655371 OVW655352:OVX655371 PFS655352:PFT655371 PPO655352:PPP655371 PZK655352:PZL655371 QJG655352:QJH655371 QTC655352:QTD655371 RCY655352:RCZ655371 RMU655352:RMV655371 RWQ655352:RWR655371 SGM655352:SGN655371 SQI655352:SQJ655371 TAE655352:TAF655371 TKA655352:TKB655371 TTW655352:TTX655371 UDS655352:UDT655371 UNO655352:UNP655371 UXK655352:UXL655371 VHG655352:VHH655371 VRC655352:VRD655371 WAY655352:WAZ655371 WKU655352:WKV655371 WUQ655352:WUR655371 IE720888:IF720907 SA720888:SB720907 ABW720888:ABX720907 ALS720888:ALT720907 AVO720888:AVP720907 BFK720888:BFL720907 BPG720888:BPH720907 BZC720888:BZD720907 CIY720888:CIZ720907 CSU720888:CSV720907 DCQ720888:DCR720907 DMM720888:DMN720907 DWI720888:DWJ720907 EGE720888:EGF720907 EQA720888:EQB720907 EZW720888:EZX720907 FJS720888:FJT720907 FTO720888:FTP720907 GDK720888:GDL720907 GNG720888:GNH720907 GXC720888:GXD720907 HGY720888:HGZ720907 HQU720888:HQV720907 IAQ720888:IAR720907 IKM720888:IKN720907 IUI720888:IUJ720907 JEE720888:JEF720907 JOA720888:JOB720907 JXW720888:JXX720907 KHS720888:KHT720907 KRO720888:KRP720907 LBK720888:LBL720907 LLG720888:LLH720907 LVC720888:LVD720907 MEY720888:MEZ720907 MOU720888:MOV720907 MYQ720888:MYR720907 NIM720888:NIN720907 NSI720888:NSJ720907 OCE720888:OCF720907 OMA720888:OMB720907 OVW720888:OVX720907 PFS720888:PFT720907 PPO720888:PPP720907 PZK720888:PZL720907 QJG720888:QJH720907 QTC720888:QTD720907 RCY720888:RCZ720907 RMU720888:RMV720907 RWQ720888:RWR720907 SGM720888:SGN720907 SQI720888:SQJ720907 TAE720888:TAF720907 TKA720888:TKB720907 TTW720888:TTX720907 UDS720888:UDT720907 UNO720888:UNP720907 UXK720888:UXL720907 VHG720888:VHH720907 VRC720888:VRD720907 WAY720888:WAZ720907 WKU720888:WKV720907 WUQ720888:WUR720907 IE786424:IF786443 SA786424:SB786443 ABW786424:ABX786443 ALS786424:ALT786443 AVO786424:AVP786443 BFK786424:BFL786443 BPG786424:BPH786443 BZC786424:BZD786443 CIY786424:CIZ786443 CSU786424:CSV786443 DCQ786424:DCR786443 DMM786424:DMN786443 DWI786424:DWJ786443 EGE786424:EGF786443 EQA786424:EQB786443 EZW786424:EZX786443 FJS786424:FJT786443 FTO786424:FTP786443 GDK786424:GDL786443 GNG786424:GNH786443 GXC786424:GXD786443 HGY786424:HGZ786443 HQU786424:HQV786443 IAQ786424:IAR786443 IKM786424:IKN786443 IUI786424:IUJ786443 JEE786424:JEF786443 JOA786424:JOB786443 JXW786424:JXX786443 KHS786424:KHT786443 KRO786424:KRP786443 LBK786424:LBL786443 LLG786424:LLH786443 LVC786424:LVD786443 MEY786424:MEZ786443 MOU786424:MOV786443 MYQ786424:MYR786443 NIM786424:NIN786443 NSI786424:NSJ786443 OCE786424:OCF786443 OMA786424:OMB786443 OVW786424:OVX786443 PFS786424:PFT786443 PPO786424:PPP786443 PZK786424:PZL786443 QJG786424:QJH786443 QTC786424:QTD786443 RCY786424:RCZ786443 RMU786424:RMV786443 RWQ786424:RWR786443 SGM786424:SGN786443 SQI786424:SQJ786443 TAE786424:TAF786443 TKA786424:TKB786443 TTW786424:TTX786443 UDS786424:UDT786443 UNO786424:UNP786443 UXK786424:UXL786443 VHG786424:VHH786443 VRC786424:VRD786443 WAY786424:WAZ786443 WKU786424:WKV786443 WUQ786424:WUR786443 IE851960:IF851979 SA851960:SB851979 ABW851960:ABX851979 ALS851960:ALT851979 AVO851960:AVP851979 BFK851960:BFL851979 BPG851960:BPH851979 BZC851960:BZD851979 CIY851960:CIZ851979 CSU851960:CSV851979 DCQ851960:DCR851979 DMM851960:DMN851979 DWI851960:DWJ851979 EGE851960:EGF851979 EQA851960:EQB851979 EZW851960:EZX851979 FJS851960:FJT851979 FTO851960:FTP851979 GDK851960:GDL851979 GNG851960:GNH851979 GXC851960:GXD851979 HGY851960:HGZ851979 HQU851960:HQV851979 IAQ851960:IAR851979 IKM851960:IKN851979 IUI851960:IUJ851979 JEE851960:JEF851979 JOA851960:JOB851979 JXW851960:JXX851979 KHS851960:KHT851979 KRO851960:KRP851979 LBK851960:LBL851979 LLG851960:LLH851979 LVC851960:LVD851979 MEY851960:MEZ851979 MOU851960:MOV851979 MYQ851960:MYR851979 NIM851960:NIN851979 NSI851960:NSJ851979 OCE851960:OCF851979 OMA851960:OMB851979 OVW851960:OVX851979 PFS851960:PFT851979 PPO851960:PPP851979 PZK851960:PZL851979 QJG851960:QJH851979 QTC851960:QTD851979 RCY851960:RCZ851979 RMU851960:RMV851979 RWQ851960:RWR851979 SGM851960:SGN851979 SQI851960:SQJ851979 TAE851960:TAF851979 TKA851960:TKB851979 TTW851960:TTX851979 UDS851960:UDT851979 UNO851960:UNP851979 UXK851960:UXL851979 VHG851960:VHH851979 VRC851960:VRD851979 WAY851960:WAZ851979 WKU851960:WKV851979 WUQ851960:WUR851979 IE917496:IF917515 SA917496:SB917515 ABW917496:ABX917515 ALS917496:ALT917515 AVO917496:AVP917515 BFK917496:BFL917515 BPG917496:BPH917515 BZC917496:BZD917515 CIY917496:CIZ917515 CSU917496:CSV917515 DCQ917496:DCR917515 DMM917496:DMN917515 DWI917496:DWJ917515 EGE917496:EGF917515 EQA917496:EQB917515 EZW917496:EZX917515 FJS917496:FJT917515 FTO917496:FTP917515 GDK917496:GDL917515 GNG917496:GNH917515 GXC917496:GXD917515 HGY917496:HGZ917515 HQU917496:HQV917515 IAQ917496:IAR917515 IKM917496:IKN917515 IUI917496:IUJ917515 JEE917496:JEF917515 JOA917496:JOB917515 JXW917496:JXX917515 KHS917496:KHT917515 KRO917496:KRP917515 LBK917496:LBL917515 LLG917496:LLH917515 LVC917496:LVD917515 MEY917496:MEZ917515 MOU917496:MOV917515 MYQ917496:MYR917515 NIM917496:NIN917515 NSI917496:NSJ917515 OCE917496:OCF917515 OMA917496:OMB917515 OVW917496:OVX917515 PFS917496:PFT917515 PPO917496:PPP917515 PZK917496:PZL917515 QJG917496:QJH917515 QTC917496:QTD917515 RCY917496:RCZ917515 RMU917496:RMV917515 RWQ917496:RWR917515 SGM917496:SGN917515 SQI917496:SQJ917515 TAE917496:TAF917515 TKA917496:TKB917515 TTW917496:TTX917515 UDS917496:UDT917515 UNO917496:UNP917515 UXK917496:UXL917515 VHG917496:VHH917515 VRC917496:VRD917515 WAY917496:WAZ917515 WKU917496:WKV917515 WUQ917496:WUR917515 IE983032:IF983051 SA983032:SB983051 ABW983032:ABX983051 ALS983032:ALT983051 AVO983032:AVP983051 BFK983032:BFL983051 BPG983032:BPH983051 BZC983032:BZD983051 CIY983032:CIZ983051 CSU983032:CSV983051 DCQ983032:DCR983051 DMM983032:DMN983051 DWI983032:DWJ983051 EGE983032:EGF983051 EQA983032:EQB983051 EZW983032:EZX983051 FJS983032:FJT983051 FTO983032:FTP983051 GDK983032:GDL983051 GNG983032:GNH983051 GXC983032:GXD983051 HGY983032:HGZ983051 HQU983032:HQV983051 IAQ983032:IAR983051 IKM983032:IKN983051 IUI983032:IUJ983051 JEE983032:JEF983051 JOA983032:JOB983051 JXW983032:JXX983051 KHS983032:KHT983051 KRO983032:KRP983051 LBK983032:LBL983051 LLG983032:LLH983051 LVC983032:LVD983051 MEY983032:MEZ983051 MOU983032:MOV983051 MYQ983032:MYR983051 NIM983032:NIN983051 NSI983032:NSJ983051 OCE983032:OCF983051 OMA983032:OMB983051 OVW983032:OVX983051 PFS983032:PFT983051 PPO983032:PPP983051 PZK983032:PZL983051 QJG983032:QJH983051 QTC983032:QTD983051 RCY983032:RCZ983051 RMU983032:RMV983051 RWQ983032:RWR983051 SGM983032:SGN983051 SQI983032:SQJ983051 TAE983032:TAF983051 TKA983032:TKB983051 TTW983032:TTX983051 UDS983032:UDT983051 UNO983032:UNP983051 UXK983032:UXL983051 VHG983032:VHH983051 VRC983032:VRD983051 WAY983032:WAZ983051 WKU983032:WKV983051 WUQ983032:WUR983051 A983032:D983051 A917496:D917515 A851960:D851979 A786424:D786443 A720888:D720907 A655352:D655371 A589816:D589835 A524280:D524299 A458744:D458763 A393208:D393227 A327672:D327691 A262136:D262155 A196600:D196619 A131064:D131083 A65528:D65547"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2:WUX983051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8:D65547 IL65528:IL65547 SH65528:SH65547 ACD65528:ACD65547 ALZ65528:ALZ65547 AVV65528:AVV65547 BFR65528:BFR65547 BPN65528:BPN65547 BZJ65528:BZJ65547 CJF65528:CJF65547 CTB65528:CTB65547 DCX65528:DCX65547 DMT65528:DMT65547 DWP65528:DWP65547 EGL65528:EGL65547 EQH65528:EQH65547 FAD65528:FAD65547 FJZ65528:FJZ65547 FTV65528:FTV65547 GDR65528:GDR65547 GNN65528:GNN65547 GXJ65528:GXJ65547 HHF65528:HHF65547 HRB65528:HRB65547 IAX65528:IAX65547 IKT65528:IKT65547 IUP65528:IUP65547 JEL65528:JEL65547 JOH65528:JOH65547 JYD65528:JYD65547 KHZ65528:KHZ65547 KRV65528:KRV65547 LBR65528:LBR65547 LLN65528:LLN65547 LVJ65528:LVJ65547 MFF65528:MFF65547 MPB65528:MPB65547 MYX65528:MYX65547 NIT65528:NIT65547 NSP65528:NSP65547 OCL65528:OCL65547 OMH65528:OMH65547 OWD65528:OWD65547 PFZ65528:PFZ65547 PPV65528:PPV65547 PZR65528:PZR65547 QJN65528:QJN65547 QTJ65528:QTJ65547 RDF65528:RDF65547 RNB65528:RNB65547 RWX65528:RWX65547 SGT65528:SGT65547 SQP65528:SQP65547 TAL65528:TAL65547 TKH65528:TKH65547 TUD65528:TUD65547 UDZ65528:UDZ65547 UNV65528:UNV65547 UXR65528:UXR65547 VHN65528:VHN65547 VRJ65528:VRJ65547 WBF65528:WBF65547 WLB65528:WLB65547 WUX65528:WUX65547 B131064:D131083 IL131064:IL131083 SH131064:SH131083 ACD131064:ACD131083 ALZ131064:ALZ131083 AVV131064:AVV131083 BFR131064:BFR131083 BPN131064:BPN131083 BZJ131064:BZJ131083 CJF131064:CJF131083 CTB131064:CTB131083 DCX131064:DCX131083 DMT131064:DMT131083 DWP131064:DWP131083 EGL131064:EGL131083 EQH131064:EQH131083 FAD131064:FAD131083 FJZ131064:FJZ131083 FTV131064:FTV131083 GDR131064:GDR131083 GNN131064:GNN131083 GXJ131064:GXJ131083 HHF131064:HHF131083 HRB131064:HRB131083 IAX131064:IAX131083 IKT131064:IKT131083 IUP131064:IUP131083 JEL131064:JEL131083 JOH131064:JOH131083 JYD131064:JYD131083 KHZ131064:KHZ131083 KRV131064:KRV131083 LBR131064:LBR131083 LLN131064:LLN131083 LVJ131064:LVJ131083 MFF131064:MFF131083 MPB131064:MPB131083 MYX131064:MYX131083 NIT131064:NIT131083 NSP131064:NSP131083 OCL131064:OCL131083 OMH131064:OMH131083 OWD131064:OWD131083 PFZ131064:PFZ131083 PPV131064:PPV131083 PZR131064:PZR131083 QJN131064:QJN131083 QTJ131064:QTJ131083 RDF131064:RDF131083 RNB131064:RNB131083 RWX131064:RWX131083 SGT131064:SGT131083 SQP131064:SQP131083 TAL131064:TAL131083 TKH131064:TKH131083 TUD131064:TUD131083 UDZ131064:UDZ131083 UNV131064:UNV131083 UXR131064:UXR131083 VHN131064:VHN131083 VRJ131064:VRJ131083 WBF131064:WBF131083 WLB131064:WLB131083 WUX131064:WUX131083 B196600:D196619 IL196600:IL196619 SH196600:SH196619 ACD196600:ACD196619 ALZ196600:ALZ196619 AVV196600:AVV196619 BFR196600:BFR196619 BPN196600:BPN196619 BZJ196600:BZJ196619 CJF196600:CJF196619 CTB196600:CTB196619 DCX196600:DCX196619 DMT196600:DMT196619 DWP196600:DWP196619 EGL196600:EGL196619 EQH196600:EQH196619 FAD196600:FAD196619 FJZ196600:FJZ196619 FTV196600:FTV196619 GDR196600:GDR196619 GNN196600:GNN196619 GXJ196600:GXJ196619 HHF196600:HHF196619 HRB196600:HRB196619 IAX196600:IAX196619 IKT196600:IKT196619 IUP196600:IUP196619 JEL196600:JEL196619 JOH196600:JOH196619 JYD196600:JYD196619 KHZ196600:KHZ196619 KRV196600:KRV196619 LBR196600:LBR196619 LLN196600:LLN196619 LVJ196600:LVJ196619 MFF196600:MFF196619 MPB196600:MPB196619 MYX196600:MYX196619 NIT196600:NIT196619 NSP196600:NSP196619 OCL196600:OCL196619 OMH196600:OMH196619 OWD196600:OWD196619 PFZ196600:PFZ196619 PPV196600:PPV196619 PZR196600:PZR196619 QJN196600:QJN196619 QTJ196600:QTJ196619 RDF196600:RDF196619 RNB196600:RNB196619 RWX196600:RWX196619 SGT196600:SGT196619 SQP196600:SQP196619 TAL196600:TAL196619 TKH196600:TKH196619 TUD196600:TUD196619 UDZ196600:UDZ196619 UNV196600:UNV196619 UXR196600:UXR196619 VHN196600:VHN196619 VRJ196600:VRJ196619 WBF196600:WBF196619 WLB196600:WLB196619 WUX196600:WUX196619 B262136:D262155 IL262136:IL262155 SH262136:SH262155 ACD262136:ACD262155 ALZ262136:ALZ262155 AVV262136:AVV262155 BFR262136:BFR262155 BPN262136:BPN262155 BZJ262136:BZJ262155 CJF262136:CJF262155 CTB262136:CTB262155 DCX262136:DCX262155 DMT262136:DMT262155 DWP262136:DWP262155 EGL262136:EGL262155 EQH262136:EQH262155 FAD262136:FAD262155 FJZ262136:FJZ262155 FTV262136:FTV262155 GDR262136:GDR262155 GNN262136:GNN262155 GXJ262136:GXJ262155 HHF262136:HHF262155 HRB262136:HRB262155 IAX262136:IAX262155 IKT262136:IKT262155 IUP262136:IUP262155 JEL262136:JEL262155 JOH262136:JOH262155 JYD262136:JYD262155 KHZ262136:KHZ262155 KRV262136:KRV262155 LBR262136:LBR262155 LLN262136:LLN262155 LVJ262136:LVJ262155 MFF262136:MFF262155 MPB262136:MPB262155 MYX262136:MYX262155 NIT262136:NIT262155 NSP262136:NSP262155 OCL262136:OCL262155 OMH262136:OMH262155 OWD262136:OWD262155 PFZ262136:PFZ262155 PPV262136:PPV262155 PZR262136:PZR262155 QJN262136:QJN262155 QTJ262136:QTJ262155 RDF262136:RDF262155 RNB262136:RNB262155 RWX262136:RWX262155 SGT262136:SGT262155 SQP262136:SQP262155 TAL262136:TAL262155 TKH262136:TKH262155 TUD262136:TUD262155 UDZ262136:UDZ262155 UNV262136:UNV262155 UXR262136:UXR262155 VHN262136:VHN262155 VRJ262136:VRJ262155 WBF262136:WBF262155 WLB262136:WLB262155 WUX262136:WUX262155 B327672:D327691 IL327672:IL327691 SH327672:SH327691 ACD327672:ACD327691 ALZ327672:ALZ327691 AVV327672:AVV327691 BFR327672:BFR327691 BPN327672:BPN327691 BZJ327672:BZJ327691 CJF327672:CJF327691 CTB327672:CTB327691 DCX327672:DCX327691 DMT327672:DMT327691 DWP327672:DWP327691 EGL327672:EGL327691 EQH327672:EQH327691 FAD327672:FAD327691 FJZ327672:FJZ327691 FTV327672:FTV327691 GDR327672:GDR327691 GNN327672:GNN327691 GXJ327672:GXJ327691 HHF327672:HHF327691 HRB327672:HRB327691 IAX327672:IAX327691 IKT327672:IKT327691 IUP327672:IUP327691 JEL327672:JEL327691 JOH327672:JOH327691 JYD327672:JYD327691 KHZ327672:KHZ327691 KRV327672:KRV327691 LBR327672:LBR327691 LLN327672:LLN327691 LVJ327672:LVJ327691 MFF327672:MFF327691 MPB327672:MPB327691 MYX327672:MYX327691 NIT327672:NIT327691 NSP327672:NSP327691 OCL327672:OCL327691 OMH327672:OMH327691 OWD327672:OWD327691 PFZ327672:PFZ327691 PPV327672:PPV327691 PZR327672:PZR327691 QJN327672:QJN327691 QTJ327672:QTJ327691 RDF327672:RDF327691 RNB327672:RNB327691 RWX327672:RWX327691 SGT327672:SGT327691 SQP327672:SQP327691 TAL327672:TAL327691 TKH327672:TKH327691 TUD327672:TUD327691 UDZ327672:UDZ327691 UNV327672:UNV327691 UXR327672:UXR327691 VHN327672:VHN327691 VRJ327672:VRJ327691 WBF327672:WBF327691 WLB327672:WLB327691 WUX327672:WUX327691 B393208:D393227 IL393208:IL393227 SH393208:SH393227 ACD393208:ACD393227 ALZ393208:ALZ393227 AVV393208:AVV393227 BFR393208:BFR393227 BPN393208:BPN393227 BZJ393208:BZJ393227 CJF393208:CJF393227 CTB393208:CTB393227 DCX393208:DCX393227 DMT393208:DMT393227 DWP393208:DWP393227 EGL393208:EGL393227 EQH393208:EQH393227 FAD393208:FAD393227 FJZ393208:FJZ393227 FTV393208:FTV393227 GDR393208:GDR393227 GNN393208:GNN393227 GXJ393208:GXJ393227 HHF393208:HHF393227 HRB393208:HRB393227 IAX393208:IAX393227 IKT393208:IKT393227 IUP393208:IUP393227 JEL393208:JEL393227 JOH393208:JOH393227 JYD393208:JYD393227 KHZ393208:KHZ393227 KRV393208:KRV393227 LBR393208:LBR393227 LLN393208:LLN393227 LVJ393208:LVJ393227 MFF393208:MFF393227 MPB393208:MPB393227 MYX393208:MYX393227 NIT393208:NIT393227 NSP393208:NSP393227 OCL393208:OCL393227 OMH393208:OMH393227 OWD393208:OWD393227 PFZ393208:PFZ393227 PPV393208:PPV393227 PZR393208:PZR393227 QJN393208:QJN393227 QTJ393208:QTJ393227 RDF393208:RDF393227 RNB393208:RNB393227 RWX393208:RWX393227 SGT393208:SGT393227 SQP393208:SQP393227 TAL393208:TAL393227 TKH393208:TKH393227 TUD393208:TUD393227 UDZ393208:UDZ393227 UNV393208:UNV393227 UXR393208:UXR393227 VHN393208:VHN393227 VRJ393208:VRJ393227 WBF393208:WBF393227 WLB393208:WLB393227 WUX393208:WUX393227 B458744:D458763 IL458744:IL458763 SH458744:SH458763 ACD458744:ACD458763 ALZ458744:ALZ458763 AVV458744:AVV458763 BFR458744:BFR458763 BPN458744:BPN458763 BZJ458744:BZJ458763 CJF458744:CJF458763 CTB458744:CTB458763 DCX458744:DCX458763 DMT458744:DMT458763 DWP458744:DWP458763 EGL458744:EGL458763 EQH458744:EQH458763 FAD458744:FAD458763 FJZ458744:FJZ458763 FTV458744:FTV458763 GDR458744:GDR458763 GNN458744:GNN458763 GXJ458744:GXJ458763 HHF458744:HHF458763 HRB458744:HRB458763 IAX458744:IAX458763 IKT458744:IKT458763 IUP458744:IUP458763 JEL458744:JEL458763 JOH458744:JOH458763 JYD458744:JYD458763 KHZ458744:KHZ458763 KRV458744:KRV458763 LBR458744:LBR458763 LLN458744:LLN458763 LVJ458744:LVJ458763 MFF458744:MFF458763 MPB458744:MPB458763 MYX458744:MYX458763 NIT458744:NIT458763 NSP458744:NSP458763 OCL458744:OCL458763 OMH458744:OMH458763 OWD458744:OWD458763 PFZ458744:PFZ458763 PPV458744:PPV458763 PZR458744:PZR458763 QJN458744:QJN458763 QTJ458744:QTJ458763 RDF458744:RDF458763 RNB458744:RNB458763 RWX458744:RWX458763 SGT458744:SGT458763 SQP458744:SQP458763 TAL458744:TAL458763 TKH458744:TKH458763 TUD458744:TUD458763 UDZ458744:UDZ458763 UNV458744:UNV458763 UXR458744:UXR458763 VHN458744:VHN458763 VRJ458744:VRJ458763 WBF458744:WBF458763 WLB458744:WLB458763 WUX458744:WUX458763 B524280:D524299 IL524280:IL524299 SH524280:SH524299 ACD524280:ACD524299 ALZ524280:ALZ524299 AVV524280:AVV524299 BFR524280:BFR524299 BPN524280:BPN524299 BZJ524280:BZJ524299 CJF524280:CJF524299 CTB524280:CTB524299 DCX524280:DCX524299 DMT524280:DMT524299 DWP524280:DWP524299 EGL524280:EGL524299 EQH524280:EQH524299 FAD524280:FAD524299 FJZ524280:FJZ524299 FTV524280:FTV524299 GDR524280:GDR524299 GNN524280:GNN524299 GXJ524280:GXJ524299 HHF524280:HHF524299 HRB524280:HRB524299 IAX524280:IAX524299 IKT524280:IKT524299 IUP524280:IUP524299 JEL524280:JEL524299 JOH524280:JOH524299 JYD524280:JYD524299 KHZ524280:KHZ524299 KRV524280:KRV524299 LBR524280:LBR524299 LLN524280:LLN524299 LVJ524280:LVJ524299 MFF524280:MFF524299 MPB524280:MPB524299 MYX524280:MYX524299 NIT524280:NIT524299 NSP524280:NSP524299 OCL524280:OCL524299 OMH524280:OMH524299 OWD524280:OWD524299 PFZ524280:PFZ524299 PPV524280:PPV524299 PZR524280:PZR524299 QJN524280:QJN524299 QTJ524280:QTJ524299 RDF524280:RDF524299 RNB524280:RNB524299 RWX524280:RWX524299 SGT524280:SGT524299 SQP524280:SQP524299 TAL524280:TAL524299 TKH524280:TKH524299 TUD524280:TUD524299 UDZ524280:UDZ524299 UNV524280:UNV524299 UXR524280:UXR524299 VHN524280:VHN524299 VRJ524280:VRJ524299 WBF524280:WBF524299 WLB524280:WLB524299 WUX524280:WUX524299 B589816:D589835 IL589816:IL589835 SH589816:SH589835 ACD589816:ACD589835 ALZ589816:ALZ589835 AVV589816:AVV589835 BFR589816:BFR589835 BPN589816:BPN589835 BZJ589816:BZJ589835 CJF589816:CJF589835 CTB589816:CTB589835 DCX589816:DCX589835 DMT589816:DMT589835 DWP589816:DWP589835 EGL589816:EGL589835 EQH589816:EQH589835 FAD589816:FAD589835 FJZ589816:FJZ589835 FTV589816:FTV589835 GDR589816:GDR589835 GNN589816:GNN589835 GXJ589816:GXJ589835 HHF589816:HHF589835 HRB589816:HRB589835 IAX589816:IAX589835 IKT589816:IKT589835 IUP589816:IUP589835 JEL589816:JEL589835 JOH589816:JOH589835 JYD589816:JYD589835 KHZ589816:KHZ589835 KRV589816:KRV589835 LBR589816:LBR589835 LLN589816:LLN589835 LVJ589816:LVJ589835 MFF589816:MFF589835 MPB589816:MPB589835 MYX589816:MYX589835 NIT589816:NIT589835 NSP589816:NSP589835 OCL589816:OCL589835 OMH589816:OMH589835 OWD589816:OWD589835 PFZ589816:PFZ589835 PPV589816:PPV589835 PZR589816:PZR589835 QJN589816:QJN589835 QTJ589816:QTJ589835 RDF589816:RDF589835 RNB589816:RNB589835 RWX589816:RWX589835 SGT589816:SGT589835 SQP589816:SQP589835 TAL589816:TAL589835 TKH589816:TKH589835 TUD589816:TUD589835 UDZ589816:UDZ589835 UNV589816:UNV589835 UXR589816:UXR589835 VHN589816:VHN589835 VRJ589816:VRJ589835 WBF589816:WBF589835 WLB589816:WLB589835 WUX589816:WUX589835 B655352:D655371 IL655352:IL655371 SH655352:SH655371 ACD655352:ACD655371 ALZ655352:ALZ655371 AVV655352:AVV655371 BFR655352:BFR655371 BPN655352:BPN655371 BZJ655352:BZJ655371 CJF655352:CJF655371 CTB655352:CTB655371 DCX655352:DCX655371 DMT655352:DMT655371 DWP655352:DWP655371 EGL655352:EGL655371 EQH655352:EQH655371 FAD655352:FAD655371 FJZ655352:FJZ655371 FTV655352:FTV655371 GDR655352:GDR655371 GNN655352:GNN655371 GXJ655352:GXJ655371 HHF655352:HHF655371 HRB655352:HRB655371 IAX655352:IAX655371 IKT655352:IKT655371 IUP655352:IUP655371 JEL655352:JEL655371 JOH655352:JOH655371 JYD655352:JYD655371 KHZ655352:KHZ655371 KRV655352:KRV655371 LBR655352:LBR655371 LLN655352:LLN655371 LVJ655352:LVJ655371 MFF655352:MFF655371 MPB655352:MPB655371 MYX655352:MYX655371 NIT655352:NIT655371 NSP655352:NSP655371 OCL655352:OCL655371 OMH655352:OMH655371 OWD655352:OWD655371 PFZ655352:PFZ655371 PPV655352:PPV655371 PZR655352:PZR655371 QJN655352:QJN655371 QTJ655352:QTJ655371 RDF655352:RDF655371 RNB655352:RNB655371 RWX655352:RWX655371 SGT655352:SGT655371 SQP655352:SQP655371 TAL655352:TAL655371 TKH655352:TKH655371 TUD655352:TUD655371 UDZ655352:UDZ655371 UNV655352:UNV655371 UXR655352:UXR655371 VHN655352:VHN655371 VRJ655352:VRJ655371 WBF655352:WBF655371 WLB655352:WLB655371 WUX655352:WUX655371 B720888:D720907 IL720888:IL720907 SH720888:SH720907 ACD720888:ACD720907 ALZ720888:ALZ720907 AVV720888:AVV720907 BFR720888:BFR720907 BPN720888:BPN720907 BZJ720888:BZJ720907 CJF720888:CJF720907 CTB720888:CTB720907 DCX720888:DCX720907 DMT720888:DMT720907 DWP720888:DWP720907 EGL720888:EGL720907 EQH720888:EQH720907 FAD720888:FAD720907 FJZ720888:FJZ720907 FTV720888:FTV720907 GDR720888:GDR720907 GNN720888:GNN720907 GXJ720888:GXJ720907 HHF720888:HHF720907 HRB720888:HRB720907 IAX720888:IAX720907 IKT720888:IKT720907 IUP720888:IUP720907 JEL720888:JEL720907 JOH720888:JOH720907 JYD720888:JYD720907 KHZ720888:KHZ720907 KRV720888:KRV720907 LBR720888:LBR720907 LLN720888:LLN720907 LVJ720888:LVJ720907 MFF720888:MFF720907 MPB720888:MPB720907 MYX720888:MYX720907 NIT720888:NIT720907 NSP720888:NSP720907 OCL720888:OCL720907 OMH720888:OMH720907 OWD720888:OWD720907 PFZ720888:PFZ720907 PPV720888:PPV720907 PZR720888:PZR720907 QJN720888:QJN720907 QTJ720888:QTJ720907 RDF720888:RDF720907 RNB720888:RNB720907 RWX720888:RWX720907 SGT720888:SGT720907 SQP720888:SQP720907 TAL720888:TAL720907 TKH720888:TKH720907 TUD720888:TUD720907 UDZ720888:UDZ720907 UNV720888:UNV720907 UXR720888:UXR720907 VHN720888:VHN720907 VRJ720888:VRJ720907 WBF720888:WBF720907 WLB720888:WLB720907 WUX720888:WUX720907 B786424:D786443 IL786424:IL786443 SH786424:SH786443 ACD786424:ACD786443 ALZ786424:ALZ786443 AVV786424:AVV786443 BFR786424:BFR786443 BPN786424:BPN786443 BZJ786424:BZJ786443 CJF786424:CJF786443 CTB786424:CTB786443 DCX786424:DCX786443 DMT786424:DMT786443 DWP786424:DWP786443 EGL786424:EGL786443 EQH786424:EQH786443 FAD786424:FAD786443 FJZ786424:FJZ786443 FTV786424:FTV786443 GDR786424:GDR786443 GNN786424:GNN786443 GXJ786424:GXJ786443 HHF786424:HHF786443 HRB786424:HRB786443 IAX786424:IAX786443 IKT786424:IKT786443 IUP786424:IUP786443 JEL786424:JEL786443 JOH786424:JOH786443 JYD786424:JYD786443 KHZ786424:KHZ786443 KRV786424:KRV786443 LBR786424:LBR786443 LLN786424:LLN786443 LVJ786424:LVJ786443 MFF786424:MFF786443 MPB786424:MPB786443 MYX786424:MYX786443 NIT786424:NIT786443 NSP786424:NSP786443 OCL786424:OCL786443 OMH786424:OMH786443 OWD786424:OWD786443 PFZ786424:PFZ786443 PPV786424:PPV786443 PZR786424:PZR786443 QJN786424:QJN786443 QTJ786424:QTJ786443 RDF786424:RDF786443 RNB786424:RNB786443 RWX786424:RWX786443 SGT786424:SGT786443 SQP786424:SQP786443 TAL786424:TAL786443 TKH786424:TKH786443 TUD786424:TUD786443 UDZ786424:UDZ786443 UNV786424:UNV786443 UXR786424:UXR786443 VHN786424:VHN786443 VRJ786424:VRJ786443 WBF786424:WBF786443 WLB786424:WLB786443 WUX786424:WUX786443 B851960:D851979 IL851960:IL851979 SH851960:SH851979 ACD851960:ACD851979 ALZ851960:ALZ851979 AVV851960:AVV851979 BFR851960:BFR851979 BPN851960:BPN851979 BZJ851960:BZJ851979 CJF851960:CJF851979 CTB851960:CTB851979 DCX851960:DCX851979 DMT851960:DMT851979 DWP851960:DWP851979 EGL851960:EGL851979 EQH851960:EQH851979 FAD851960:FAD851979 FJZ851960:FJZ851979 FTV851960:FTV851979 GDR851960:GDR851979 GNN851960:GNN851979 GXJ851960:GXJ851979 HHF851960:HHF851979 HRB851960:HRB851979 IAX851960:IAX851979 IKT851960:IKT851979 IUP851960:IUP851979 JEL851960:JEL851979 JOH851960:JOH851979 JYD851960:JYD851979 KHZ851960:KHZ851979 KRV851960:KRV851979 LBR851960:LBR851979 LLN851960:LLN851979 LVJ851960:LVJ851979 MFF851960:MFF851979 MPB851960:MPB851979 MYX851960:MYX851979 NIT851960:NIT851979 NSP851960:NSP851979 OCL851960:OCL851979 OMH851960:OMH851979 OWD851960:OWD851979 PFZ851960:PFZ851979 PPV851960:PPV851979 PZR851960:PZR851979 QJN851960:QJN851979 QTJ851960:QTJ851979 RDF851960:RDF851979 RNB851960:RNB851979 RWX851960:RWX851979 SGT851960:SGT851979 SQP851960:SQP851979 TAL851960:TAL851979 TKH851960:TKH851979 TUD851960:TUD851979 UDZ851960:UDZ851979 UNV851960:UNV851979 UXR851960:UXR851979 VHN851960:VHN851979 VRJ851960:VRJ851979 WBF851960:WBF851979 WLB851960:WLB851979 WUX851960:WUX851979 B917496:D917515 IL917496:IL917515 SH917496:SH917515 ACD917496:ACD917515 ALZ917496:ALZ917515 AVV917496:AVV917515 BFR917496:BFR917515 BPN917496:BPN917515 BZJ917496:BZJ917515 CJF917496:CJF917515 CTB917496:CTB917515 DCX917496:DCX917515 DMT917496:DMT917515 DWP917496:DWP917515 EGL917496:EGL917515 EQH917496:EQH917515 FAD917496:FAD917515 FJZ917496:FJZ917515 FTV917496:FTV917515 GDR917496:GDR917515 GNN917496:GNN917515 GXJ917496:GXJ917515 HHF917496:HHF917515 HRB917496:HRB917515 IAX917496:IAX917515 IKT917496:IKT917515 IUP917496:IUP917515 JEL917496:JEL917515 JOH917496:JOH917515 JYD917496:JYD917515 KHZ917496:KHZ917515 KRV917496:KRV917515 LBR917496:LBR917515 LLN917496:LLN917515 LVJ917496:LVJ917515 MFF917496:MFF917515 MPB917496:MPB917515 MYX917496:MYX917515 NIT917496:NIT917515 NSP917496:NSP917515 OCL917496:OCL917515 OMH917496:OMH917515 OWD917496:OWD917515 PFZ917496:PFZ917515 PPV917496:PPV917515 PZR917496:PZR917515 QJN917496:QJN917515 QTJ917496:QTJ917515 RDF917496:RDF917515 RNB917496:RNB917515 RWX917496:RWX917515 SGT917496:SGT917515 SQP917496:SQP917515 TAL917496:TAL917515 TKH917496:TKH917515 TUD917496:TUD917515 UDZ917496:UDZ917515 UNV917496:UNV917515 UXR917496:UXR917515 VHN917496:VHN917515 VRJ917496:VRJ917515 WBF917496:WBF917515 WLB917496:WLB917515 WUX917496:WUX917515 B983032:D983051 IL983032:IL983051 SH983032:SH983051 ACD983032:ACD983051 ALZ983032:ALZ983051 AVV983032:AVV983051 BFR983032:BFR983051 BPN983032:BPN983051 BZJ983032:BZJ983051 CJF983032:CJF983051 CTB983032:CTB983051 DCX983032:DCX983051 DMT983032:DMT983051 DWP983032:DWP983051 EGL983032:EGL983051 EQH983032:EQH983051 FAD983032:FAD983051 FJZ983032:FJZ983051 FTV983032:FTV983051 GDR983032:GDR983051 GNN983032:GNN983051 GXJ983032:GXJ983051 HHF983032:HHF983051 HRB983032:HRB983051 IAX983032:IAX983051 IKT983032:IKT983051 IUP983032:IUP983051 JEL983032:JEL983051 JOH983032:JOH983051 JYD983032:JYD983051 KHZ983032:KHZ983051 KRV983032:KRV983051 LBR983032:LBR983051 LLN983032:LLN983051 LVJ983032:LVJ983051 MFF983032:MFF983051 MPB983032:MPB983051 MYX983032:MYX983051 NIT983032:NIT983051 NSP983032:NSP983051 OCL983032:OCL983051 OMH983032:OMH983051 OWD983032:OWD983051 PFZ983032:PFZ983051 PPV983032:PPV983051 PZR983032:PZR983051 QJN983032:QJN983051 QTJ983032:QTJ983051 RDF983032:RDF983051 RNB983032:RNB983051 RWX983032:RWX983051 SGT983032:SGT983051 SQP983032:SQP983051 TAL983032:TAL983051 TKH983032:TKH983051 TUD983032:TUD983051 UDZ983032:UDZ983051 UNV983032:UNV983051 UXR983032:UXR983051 VHN983032:VHN983051 VRJ983032:VRJ983051 WBF983032:WBF983051 WLB983032:WLB983051"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2:WUY983051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8:H65547 IM65528:IM65547 SI65528:SI65547 ACE65528:ACE65547 AMA65528:AMA65547 AVW65528:AVW65547 BFS65528:BFS65547 BPO65528:BPO65547 BZK65528:BZK65547 CJG65528:CJG65547 CTC65528:CTC65547 DCY65528:DCY65547 DMU65528:DMU65547 DWQ65528:DWQ65547 EGM65528:EGM65547 EQI65528:EQI65547 FAE65528:FAE65547 FKA65528:FKA65547 FTW65528:FTW65547 GDS65528:GDS65547 GNO65528:GNO65547 GXK65528:GXK65547 HHG65528:HHG65547 HRC65528:HRC65547 IAY65528:IAY65547 IKU65528:IKU65547 IUQ65528:IUQ65547 JEM65528:JEM65547 JOI65528:JOI65547 JYE65528:JYE65547 KIA65528:KIA65547 KRW65528:KRW65547 LBS65528:LBS65547 LLO65528:LLO65547 LVK65528:LVK65547 MFG65528:MFG65547 MPC65528:MPC65547 MYY65528:MYY65547 NIU65528:NIU65547 NSQ65528:NSQ65547 OCM65528:OCM65547 OMI65528:OMI65547 OWE65528:OWE65547 PGA65528:PGA65547 PPW65528:PPW65547 PZS65528:PZS65547 QJO65528:QJO65547 QTK65528:QTK65547 RDG65528:RDG65547 RNC65528:RNC65547 RWY65528:RWY65547 SGU65528:SGU65547 SQQ65528:SQQ65547 TAM65528:TAM65547 TKI65528:TKI65547 TUE65528:TUE65547 UEA65528:UEA65547 UNW65528:UNW65547 UXS65528:UXS65547 VHO65528:VHO65547 VRK65528:VRK65547 WBG65528:WBG65547 WLC65528:WLC65547 WUY65528:WUY65547 G131064:H131083 IM131064:IM131083 SI131064:SI131083 ACE131064:ACE131083 AMA131064:AMA131083 AVW131064:AVW131083 BFS131064:BFS131083 BPO131064:BPO131083 BZK131064:BZK131083 CJG131064:CJG131083 CTC131064:CTC131083 DCY131064:DCY131083 DMU131064:DMU131083 DWQ131064:DWQ131083 EGM131064:EGM131083 EQI131064:EQI131083 FAE131064:FAE131083 FKA131064:FKA131083 FTW131064:FTW131083 GDS131064:GDS131083 GNO131064:GNO131083 GXK131064:GXK131083 HHG131064:HHG131083 HRC131064:HRC131083 IAY131064:IAY131083 IKU131064:IKU131083 IUQ131064:IUQ131083 JEM131064:JEM131083 JOI131064:JOI131083 JYE131064:JYE131083 KIA131064:KIA131083 KRW131064:KRW131083 LBS131064:LBS131083 LLO131064:LLO131083 LVK131064:LVK131083 MFG131064:MFG131083 MPC131064:MPC131083 MYY131064:MYY131083 NIU131064:NIU131083 NSQ131064:NSQ131083 OCM131064:OCM131083 OMI131064:OMI131083 OWE131064:OWE131083 PGA131064:PGA131083 PPW131064:PPW131083 PZS131064:PZS131083 QJO131064:QJO131083 QTK131064:QTK131083 RDG131064:RDG131083 RNC131064:RNC131083 RWY131064:RWY131083 SGU131064:SGU131083 SQQ131064:SQQ131083 TAM131064:TAM131083 TKI131064:TKI131083 TUE131064:TUE131083 UEA131064:UEA131083 UNW131064:UNW131083 UXS131064:UXS131083 VHO131064:VHO131083 VRK131064:VRK131083 WBG131064:WBG131083 WLC131064:WLC131083 WUY131064:WUY131083 G196600:H196619 IM196600:IM196619 SI196600:SI196619 ACE196600:ACE196619 AMA196600:AMA196619 AVW196600:AVW196619 BFS196600:BFS196619 BPO196600:BPO196619 BZK196600:BZK196619 CJG196600:CJG196619 CTC196600:CTC196619 DCY196600:DCY196619 DMU196600:DMU196619 DWQ196600:DWQ196619 EGM196600:EGM196619 EQI196600:EQI196619 FAE196600:FAE196619 FKA196600:FKA196619 FTW196600:FTW196619 GDS196600:GDS196619 GNO196600:GNO196619 GXK196600:GXK196619 HHG196600:HHG196619 HRC196600:HRC196619 IAY196600:IAY196619 IKU196600:IKU196619 IUQ196600:IUQ196619 JEM196600:JEM196619 JOI196600:JOI196619 JYE196600:JYE196619 KIA196600:KIA196619 KRW196600:KRW196619 LBS196600:LBS196619 LLO196600:LLO196619 LVK196600:LVK196619 MFG196600:MFG196619 MPC196600:MPC196619 MYY196600:MYY196619 NIU196600:NIU196619 NSQ196600:NSQ196619 OCM196600:OCM196619 OMI196600:OMI196619 OWE196600:OWE196619 PGA196600:PGA196619 PPW196600:PPW196619 PZS196600:PZS196619 QJO196600:QJO196619 QTK196600:QTK196619 RDG196600:RDG196619 RNC196600:RNC196619 RWY196600:RWY196619 SGU196600:SGU196619 SQQ196600:SQQ196619 TAM196600:TAM196619 TKI196600:TKI196619 TUE196600:TUE196619 UEA196600:UEA196619 UNW196600:UNW196619 UXS196600:UXS196619 VHO196600:VHO196619 VRK196600:VRK196619 WBG196600:WBG196619 WLC196600:WLC196619 WUY196600:WUY196619 G262136:H262155 IM262136:IM262155 SI262136:SI262155 ACE262136:ACE262155 AMA262136:AMA262155 AVW262136:AVW262155 BFS262136:BFS262155 BPO262136:BPO262155 BZK262136:BZK262155 CJG262136:CJG262155 CTC262136:CTC262155 DCY262136:DCY262155 DMU262136:DMU262155 DWQ262136:DWQ262155 EGM262136:EGM262155 EQI262136:EQI262155 FAE262136:FAE262155 FKA262136:FKA262155 FTW262136:FTW262155 GDS262136:GDS262155 GNO262136:GNO262155 GXK262136:GXK262155 HHG262136:HHG262155 HRC262136:HRC262155 IAY262136:IAY262155 IKU262136:IKU262155 IUQ262136:IUQ262155 JEM262136:JEM262155 JOI262136:JOI262155 JYE262136:JYE262155 KIA262136:KIA262155 KRW262136:KRW262155 LBS262136:LBS262155 LLO262136:LLO262155 LVK262136:LVK262155 MFG262136:MFG262155 MPC262136:MPC262155 MYY262136:MYY262155 NIU262136:NIU262155 NSQ262136:NSQ262155 OCM262136:OCM262155 OMI262136:OMI262155 OWE262136:OWE262155 PGA262136:PGA262155 PPW262136:PPW262155 PZS262136:PZS262155 QJO262136:QJO262155 QTK262136:QTK262155 RDG262136:RDG262155 RNC262136:RNC262155 RWY262136:RWY262155 SGU262136:SGU262155 SQQ262136:SQQ262155 TAM262136:TAM262155 TKI262136:TKI262155 TUE262136:TUE262155 UEA262136:UEA262155 UNW262136:UNW262155 UXS262136:UXS262155 VHO262136:VHO262155 VRK262136:VRK262155 WBG262136:WBG262155 WLC262136:WLC262155 WUY262136:WUY262155 G327672:H327691 IM327672:IM327691 SI327672:SI327691 ACE327672:ACE327691 AMA327672:AMA327691 AVW327672:AVW327691 BFS327672:BFS327691 BPO327672:BPO327691 BZK327672:BZK327691 CJG327672:CJG327691 CTC327672:CTC327691 DCY327672:DCY327691 DMU327672:DMU327691 DWQ327672:DWQ327691 EGM327672:EGM327691 EQI327672:EQI327691 FAE327672:FAE327691 FKA327672:FKA327691 FTW327672:FTW327691 GDS327672:GDS327691 GNO327672:GNO327691 GXK327672:GXK327691 HHG327672:HHG327691 HRC327672:HRC327691 IAY327672:IAY327691 IKU327672:IKU327691 IUQ327672:IUQ327691 JEM327672:JEM327691 JOI327672:JOI327691 JYE327672:JYE327691 KIA327672:KIA327691 KRW327672:KRW327691 LBS327672:LBS327691 LLO327672:LLO327691 LVK327672:LVK327691 MFG327672:MFG327691 MPC327672:MPC327691 MYY327672:MYY327691 NIU327672:NIU327691 NSQ327672:NSQ327691 OCM327672:OCM327691 OMI327672:OMI327691 OWE327672:OWE327691 PGA327672:PGA327691 PPW327672:PPW327691 PZS327672:PZS327691 QJO327672:QJO327691 QTK327672:QTK327691 RDG327672:RDG327691 RNC327672:RNC327691 RWY327672:RWY327691 SGU327672:SGU327691 SQQ327672:SQQ327691 TAM327672:TAM327691 TKI327672:TKI327691 TUE327672:TUE327691 UEA327672:UEA327691 UNW327672:UNW327691 UXS327672:UXS327691 VHO327672:VHO327691 VRK327672:VRK327691 WBG327672:WBG327691 WLC327672:WLC327691 WUY327672:WUY327691 G393208:H393227 IM393208:IM393227 SI393208:SI393227 ACE393208:ACE393227 AMA393208:AMA393227 AVW393208:AVW393227 BFS393208:BFS393227 BPO393208:BPO393227 BZK393208:BZK393227 CJG393208:CJG393227 CTC393208:CTC393227 DCY393208:DCY393227 DMU393208:DMU393227 DWQ393208:DWQ393227 EGM393208:EGM393227 EQI393208:EQI393227 FAE393208:FAE393227 FKA393208:FKA393227 FTW393208:FTW393227 GDS393208:GDS393227 GNO393208:GNO393227 GXK393208:GXK393227 HHG393208:HHG393227 HRC393208:HRC393227 IAY393208:IAY393227 IKU393208:IKU393227 IUQ393208:IUQ393227 JEM393208:JEM393227 JOI393208:JOI393227 JYE393208:JYE393227 KIA393208:KIA393227 KRW393208:KRW393227 LBS393208:LBS393227 LLO393208:LLO393227 LVK393208:LVK393227 MFG393208:MFG393227 MPC393208:MPC393227 MYY393208:MYY393227 NIU393208:NIU393227 NSQ393208:NSQ393227 OCM393208:OCM393227 OMI393208:OMI393227 OWE393208:OWE393227 PGA393208:PGA393227 PPW393208:PPW393227 PZS393208:PZS393227 QJO393208:QJO393227 QTK393208:QTK393227 RDG393208:RDG393227 RNC393208:RNC393227 RWY393208:RWY393227 SGU393208:SGU393227 SQQ393208:SQQ393227 TAM393208:TAM393227 TKI393208:TKI393227 TUE393208:TUE393227 UEA393208:UEA393227 UNW393208:UNW393227 UXS393208:UXS393227 VHO393208:VHO393227 VRK393208:VRK393227 WBG393208:WBG393227 WLC393208:WLC393227 WUY393208:WUY393227 G458744:H458763 IM458744:IM458763 SI458744:SI458763 ACE458744:ACE458763 AMA458744:AMA458763 AVW458744:AVW458763 BFS458744:BFS458763 BPO458744:BPO458763 BZK458744:BZK458763 CJG458744:CJG458763 CTC458744:CTC458763 DCY458744:DCY458763 DMU458744:DMU458763 DWQ458744:DWQ458763 EGM458744:EGM458763 EQI458744:EQI458763 FAE458744:FAE458763 FKA458744:FKA458763 FTW458744:FTW458763 GDS458744:GDS458763 GNO458744:GNO458763 GXK458744:GXK458763 HHG458744:HHG458763 HRC458744:HRC458763 IAY458744:IAY458763 IKU458744:IKU458763 IUQ458744:IUQ458763 JEM458744:JEM458763 JOI458744:JOI458763 JYE458744:JYE458763 KIA458744:KIA458763 KRW458744:KRW458763 LBS458744:LBS458763 LLO458744:LLO458763 LVK458744:LVK458763 MFG458744:MFG458763 MPC458744:MPC458763 MYY458744:MYY458763 NIU458744:NIU458763 NSQ458744:NSQ458763 OCM458744:OCM458763 OMI458744:OMI458763 OWE458744:OWE458763 PGA458744:PGA458763 PPW458744:PPW458763 PZS458744:PZS458763 QJO458744:QJO458763 QTK458744:QTK458763 RDG458744:RDG458763 RNC458744:RNC458763 RWY458744:RWY458763 SGU458744:SGU458763 SQQ458744:SQQ458763 TAM458744:TAM458763 TKI458744:TKI458763 TUE458744:TUE458763 UEA458744:UEA458763 UNW458744:UNW458763 UXS458744:UXS458763 VHO458744:VHO458763 VRK458744:VRK458763 WBG458744:WBG458763 WLC458744:WLC458763 WUY458744:WUY458763 G524280:H524299 IM524280:IM524299 SI524280:SI524299 ACE524280:ACE524299 AMA524280:AMA524299 AVW524280:AVW524299 BFS524280:BFS524299 BPO524280:BPO524299 BZK524280:BZK524299 CJG524280:CJG524299 CTC524280:CTC524299 DCY524280:DCY524299 DMU524280:DMU524299 DWQ524280:DWQ524299 EGM524280:EGM524299 EQI524280:EQI524299 FAE524280:FAE524299 FKA524280:FKA524299 FTW524280:FTW524299 GDS524280:GDS524299 GNO524280:GNO524299 GXK524280:GXK524299 HHG524280:HHG524299 HRC524280:HRC524299 IAY524280:IAY524299 IKU524280:IKU524299 IUQ524280:IUQ524299 JEM524280:JEM524299 JOI524280:JOI524299 JYE524280:JYE524299 KIA524280:KIA524299 KRW524280:KRW524299 LBS524280:LBS524299 LLO524280:LLO524299 LVK524280:LVK524299 MFG524280:MFG524299 MPC524280:MPC524299 MYY524280:MYY524299 NIU524280:NIU524299 NSQ524280:NSQ524299 OCM524280:OCM524299 OMI524280:OMI524299 OWE524280:OWE524299 PGA524280:PGA524299 PPW524280:PPW524299 PZS524280:PZS524299 QJO524280:QJO524299 QTK524280:QTK524299 RDG524280:RDG524299 RNC524280:RNC524299 RWY524280:RWY524299 SGU524280:SGU524299 SQQ524280:SQQ524299 TAM524280:TAM524299 TKI524280:TKI524299 TUE524280:TUE524299 UEA524280:UEA524299 UNW524280:UNW524299 UXS524280:UXS524299 VHO524280:VHO524299 VRK524280:VRK524299 WBG524280:WBG524299 WLC524280:WLC524299 WUY524280:WUY524299 G589816:H589835 IM589816:IM589835 SI589816:SI589835 ACE589816:ACE589835 AMA589816:AMA589835 AVW589816:AVW589835 BFS589816:BFS589835 BPO589816:BPO589835 BZK589816:BZK589835 CJG589816:CJG589835 CTC589816:CTC589835 DCY589816:DCY589835 DMU589816:DMU589835 DWQ589816:DWQ589835 EGM589816:EGM589835 EQI589816:EQI589835 FAE589816:FAE589835 FKA589816:FKA589835 FTW589816:FTW589835 GDS589816:GDS589835 GNO589816:GNO589835 GXK589816:GXK589835 HHG589816:HHG589835 HRC589816:HRC589835 IAY589816:IAY589835 IKU589816:IKU589835 IUQ589816:IUQ589835 JEM589816:JEM589835 JOI589816:JOI589835 JYE589816:JYE589835 KIA589816:KIA589835 KRW589816:KRW589835 LBS589816:LBS589835 LLO589816:LLO589835 LVK589816:LVK589835 MFG589816:MFG589835 MPC589816:MPC589835 MYY589816:MYY589835 NIU589816:NIU589835 NSQ589816:NSQ589835 OCM589816:OCM589835 OMI589816:OMI589835 OWE589816:OWE589835 PGA589816:PGA589835 PPW589816:PPW589835 PZS589816:PZS589835 QJO589816:QJO589835 QTK589816:QTK589835 RDG589816:RDG589835 RNC589816:RNC589835 RWY589816:RWY589835 SGU589816:SGU589835 SQQ589816:SQQ589835 TAM589816:TAM589835 TKI589816:TKI589835 TUE589816:TUE589835 UEA589816:UEA589835 UNW589816:UNW589835 UXS589816:UXS589835 VHO589816:VHO589835 VRK589816:VRK589835 WBG589816:WBG589835 WLC589816:WLC589835 WUY589816:WUY589835 G655352:H655371 IM655352:IM655371 SI655352:SI655371 ACE655352:ACE655371 AMA655352:AMA655371 AVW655352:AVW655371 BFS655352:BFS655371 BPO655352:BPO655371 BZK655352:BZK655371 CJG655352:CJG655371 CTC655352:CTC655371 DCY655352:DCY655371 DMU655352:DMU655371 DWQ655352:DWQ655371 EGM655352:EGM655371 EQI655352:EQI655371 FAE655352:FAE655371 FKA655352:FKA655371 FTW655352:FTW655371 GDS655352:GDS655371 GNO655352:GNO655371 GXK655352:GXK655371 HHG655352:HHG655371 HRC655352:HRC655371 IAY655352:IAY655371 IKU655352:IKU655371 IUQ655352:IUQ655371 JEM655352:JEM655371 JOI655352:JOI655371 JYE655352:JYE655371 KIA655352:KIA655371 KRW655352:KRW655371 LBS655352:LBS655371 LLO655352:LLO655371 LVK655352:LVK655371 MFG655352:MFG655371 MPC655352:MPC655371 MYY655352:MYY655371 NIU655352:NIU655371 NSQ655352:NSQ655371 OCM655352:OCM655371 OMI655352:OMI655371 OWE655352:OWE655371 PGA655352:PGA655371 PPW655352:PPW655371 PZS655352:PZS655371 QJO655352:QJO655371 QTK655352:QTK655371 RDG655352:RDG655371 RNC655352:RNC655371 RWY655352:RWY655371 SGU655352:SGU655371 SQQ655352:SQQ655371 TAM655352:TAM655371 TKI655352:TKI655371 TUE655352:TUE655371 UEA655352:UEA655371 UNW655352:UNW655371 UXS655352:UXS655371 VHO655352:VHO655371 VRK655352:VRK655371 WBG655352:WBG655371 WLC655352:WLC655371 WUY655352:WUY655371 G720888:H720907 IM720888:IM720907 SI720888:SI720907 ACE720888:ACE720907 AMA720888:AMA720907 AVW720888:AVW720907 BFS720888:BFS720907 BPO720888:BPO720907 BZK720888:BZK720907 CJG720888:CJG720907 CTC720888:CTC720907 DCY720888:DCY720907 DMU720888:DMU720907 DWQ720888:DWQ720907 EGM720888:EGM720907 EQI720888:EQI720907 FAE720888:FAE720907 FKA720888:FKA720907 FTW720888:FTW720907 GDS720888:GDS720907 GNO720888:GNO720907 GXK720888:GXK720907 HHG720888:HHG720907 HRC720888:HRC720907 IAY720888:IAY720907 IKU720888:IKU720907 IUQ720888:IUQ720907 JEM720888:JEM720907 JOI720888:JOI720907 JYE720888:JYE720907 KIA720888:KIA720907 KRW720888:KRW720907 LBS720888:LBS720907 LLO720888:LLO720907 LVK720888:LVK720907 MFG720888:MFG720907 MPC720888:MPC720907 MYY720888:MYY720907 NIU720888:NIU720907 NSQ720888:NSQ720907 OCM720888:OCM720907 OMI720888:OMI720907 OWE720888:OWE720907 PGA720888:PGA720907 PPW720888:PPW720907 PZS720888:PZS720907 QJO720888:QJO720907 QTK720888:QTK720907 RDG720888:RDG720907 RNC720888:RNC720907 RWY720888:RWY720907 SGU720888:SGU720907 SQQ720888:SQQ720907 TAM720888:TAM720907 TKI720888:TKI720907 TUE720888:TUE720907 UEA720888:UEA720907 UNW720888:UNW720907 UXS720888:UXS720907 VHO720888:VHO720907 VRK720888:VRK720907 WBG720888:WBG720907 WLC720888:WLC720907 WUY720888:WUY720907 G786424:H786443 IM786424:IM786443 SI786424:SI786443 ACE786424:ACE786443 AMA786424:AMA786443 AVW786424:AVW786443 BFS786424:BFS786443 BPO786424:BPO786443 BZK786424:BZK786443 CJG786424:CJG786443 CTC786424:CTC786443 DCY786424:DCY786443 DMU786424:DMU786443 DWQ786424:DWQ786443 EGM786424:EGM786443 EQI786424:EQI786443 FAE786424:FAE786443 FKA786424:FKA786443 FTW786424:FTW786443 GDS786424:GDS786443 GNO786424:GNO786443 GXK786424:GXK786443 HHG786424:HHG786443 HRC786424:HRC786443 IAY786424:IAY786443 IKU786424:IKU786443 IUQ786424:IUQ786443 JEM786424:JEM786443 JOI786424:JOI786443 JYE786424:JYE786443 KIA786424:KIA786443 KRW786424:KRW786443 LBS786424:LBS786443 LLO786424:LLO786443 LVK786424:LVK786443 MFG786424:MFG786443 MPC786424:MPC786443 MYY786424:MYY786443 NIU786424:NIU786443 NSQ786424:NSQ786443 OCM786424:OCM786443 OMI786424:OMI786443 OWE786424:OWE786443 PGA786424:PGA786443 PPW786424:PPW786443 PZS786424:PZS786443 QJO786424:QJO786443 QTK786424:QTK786443 RDG786424:RDG786443 RNC786424:RNC786443 RWY786424:RWY786443 SGU786424:SGU786443 SQQ786424:SQQ786443 TAM786424:TAM786443 TKI786424:TKI786443 TUE786424:TUE786443 UEA786424:UEA786443 UNW786424:UNW786443 UXS786424:UXS786443 VHO786424:VHO786443 VRK786424:VRK786443 WBG786424:WBG786443 WLC786424:WLC786443 WUY786424:WUY786443 G851960:H851979 IM851960:IM851979 SI851960:SI851979 ACE851960:ACE851979 AMA851960:AMA851979 AVW851960:AVW851979 BFS851960:BFS851979 BPO851960:BPO851979 BZK851960:BZK851979 CJG851960:CJG851979 CTC851960:CTC851979 DCY851960:DCY851979 DMU851960:DMU851979 DWQ851960:DWQ851979 EGM851960:EGM851979 EQI851960:EQI851979 FAE851960:FAE851979 FKA851960:FKA851979 FTW851960:FTW851979 GDS851960:GDS851979 GNO851960:GNO851979 GXK851960:GXK851979 HHG851960:HHG851979 HRC851960:HRC851979 IAY851960:IAY851979 IKU851960:IKU851979 IUQ851960:IUQ851979 JEM851960:JEM851979 JOI851960:JOI851979 JYE851960:JYE851979 KIA851960:KIA851979 KRW851960:KRW851979 LBS851960:LBS851979 LLO851960:LLO851979 LVK851960:LVK851979 MFG851960:MFG851979 MPC851960:MPC851979 MYY851960:MYY851979 NIU851960:NIU851979 NSQ851960:NSQ851979 OCM851960:OCM851979 OMI851960:OMI851979 OWE851960:OWE851979 PGA851960:PGA851979 PPW851960:PPW851979 PZS851960:PZS851979 QJO851960:QJO851979 QTK851960:QTK851979 RDG851960:RDG851979 RNC851960:RNC851979 RWY851960:RWY851979 SGU851960:SGU851979 SQQ851960:SQQ851979 TAM851960:TAM851979 TKI851960:TKI851979 TUE851960:TUE851979 UEA851960:UEA851979 UNW851960:UNW851979 UXS851960:UXS851979 VHO851960:VHO851979 VRK851960:VRK851979 WBG851960:WBG851979 WLC851960:WLC851979 WUY851960:WUY851979 G917496:H917515 IM917496:IM917515 SI917496:SI917515 ACE917496:ACE917515 AMA917496:AMA917515 AVW917496:AVW917515 BFS917496:BFS917515 BPO917496:BPO917515 BZK917496:BZK917515 CJG917496:CJG917515 CTC917496:CTC917515 DCY917496:DCY917515 DMU917496:DMU917515 DWQ917496:DWQ917515 EGM917496:EGM917515 EQI917496:EQI917515 FAE917496:FAE917515 FKA917496:FKA917515 FTW917496:FTW917515 GDS917496:GDS917515 GNO917496:GNO917515 GXK917496:GXK917515 HHG917496:HHG917515 HRC917496:HRC917515 IAY917496:IAY917515 IKU917496:IKU917515 IUQ917496:IUQ917515 JEM917496:JEM917515 JOI917496:JOI917515 JYE917496:JYE917515 KIA917496:KIA917515 KRW917496:KRW917515 LBS917496:LBS917515 LLO917496:LLO917515 LVK917496:LVK917515 MFG917496:MFG917515 MPC917496:MPC917515 MYY917496:MYY917515 NIU917496:NIU917515 NSQ917496:NSQ917515 OCM917496:OCM917515 OMI917496:OMI917515 OWE917496:OWE917515 PGA917496:PGA917515 PPW917496:PPW917515 PZS917496:PZS917515 QJO917496:QJO917515 QTK917496:QTK917515 RDG917496:RDG917515 RNC917496:RNC917515 RWY917496:RWY917515 SGU917496:SGU917515 SQQ917496:SQQ917515 TAM917496:TAM917515 TKI917496:TKI917515 TUE917496:TUE917515 UEA917496:UEA917515 UNW917496:UNW917515 UXS917496:UXS917515 VHO917496:VHO917515 VRK917496:VRK917515 WBG917496:WBG917515 WLC917496:WLC917515 WUY917496:WUY917515 G983032:H983051 IM983032:IM983051 SI983032:SI983051 ACE983032:ACE983051 AMA983032:AMA983051 AVW983032:AVW983051 BFS983032:BFS983051 BPO983032:BPO983051 BZK983032:BZK983051 CJG983032:CJG983051 CTC983032:CTC983051 DCY983032:DCY983051 DMU983032:DMU983051 DWQ983032:DWQ983051 EGM983032:EGM983051 EQI983032:EQI983051 FAE983032:FAE983051 FKA983032:FKA983051 FTW983032:FTW983051 GDS983032:GDS983051 GNO983032:GNO983051 GXK983032:GXK983051 HHG983032:HHG983051 HRC983032:HRC983051 IAY983032:IAY983051 IKU983032:IKU983051 IUQ983032:IUQ983051 JEM983032:JEM983051 JOI983032:JOI983051 JYE983032:JYE983051 KIA983032:KIA983051 KRW983032:KRW983051 LBS983032:LBS983051 LLO983032:LLO983051 LVK983032:LVK983051 MFG983032:MFG983051 MPC983032:MPC983051 MYY983032:MYY983051 NIU983032:NIU983051 NSQ983032:NSQ983051 OCM983032:OCM983051 OMI983032:OMI983051 OWE983032:OWE983051 PGA983032:PGA983051 PPW983032:PPW983051 PZS983032:PZS983051 QJO983032:QJO983051 QTK983032:QTK983051 RDG983032:RDG983051 RNC983032:RNC983051 RWY983032:RWY983051 SGU983032:SGU983051 SQQ983032:SQQ983051 TAM983032:TAM983051 TKI983032:TKI983051 TUE983032:TUE983051 UEA983032:UEA983051 UNW983032:UNW983051 UXS983032:UXS983051 VHO983032:VHO983051 VRK983032:VRK983051 WBG983032:WBG983051 WLC983032:WLC983051"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8:IH65547 SD65528:SD65547 ABZ65528:ABZ65547 ALV65528:ALV65547 AVR65528:AVR65547 BFN65528:BFN65547 BPJ65528:BPJ65547 BZF65528:BZF65547 CJB65528:CJB65547 CSX65528:CSX65547 DCT65528:DCT65547 DMP65528:DMP65547 DWL65528:DWL65547 EGH65528:EGH65547 EQD65528:EQD65547 EZZ65528:EZZ65547 FJV65528:FJV65547 FTR65528:FTR65547 GDN65528:GDN65547 GNJ65528:GNJ65547 GXF65528:GXF65547 HHB65528:HHB65547 HQX65528:HQX65547 IAT65528:IAT65547 IKP65528:IKP65547 IUL65528:IUL65547 JEH65528:JEH65547 JOD65528:JOD65547 JXZ65528:JXZ65547 KHV65528:KHV65547 KRR65528:KRR65547 LBN65528:LBN65547 LLJ65528:LLJ65547 LVF65528:LVF65547 MFB65528:MFB65547 MOX65528:MOX65547 MYT65528:MYT65547 NIP65528:NIP65547 NSL65528:NSL65547 OCH65528:OCH65547 OMD65528:OMD65547 OVZ65528:OVZ65547 PFV65528:PFV65547 PPR65528:PPR65547 PZN65528:PZN65547 QJJ65528:QJJ65547 QTF65528:QTF65547 RDB65528:RDB65547 RMX65528:RMX65547 RWT65528:RWT65547 SGP65528:SGP65547 SQL65528:SQL65547 TAH65528:TAH65547 TKD65528:TKD65547 TTZ65528:TTZ65547 UDV65528:UDV65547 UNR65528:UNR65547 UXN65528:UXN65547 VHJ65528:VHJ65547 VRF65528:VRF65547 WBB65528:WBB65547 WKX65528:WKX65547 WUT65528:WUT65547 IH131064:IH131083 SD131064:SD131083 ABZ131064:ABZ131083 ALV131064:ALV131083 AVR131064:AVR131083 BFN131064:BFN131083 BPJ131064:BPJ131083 BZF131064:BZF131083 CJB131064:CJB131083 CSX131064:CSX131083 DCT131064:DCT131083 DMP131064:DMP131083 DWL131064:DWL131083 EGH131064:EGH131083 EQD131064:EQD131083 EZZ131064:EZZ131083 FJV131064:FJV131083 FTR131064:FTR131083 GDN131064:GDN131083 GNJ131064:GNJ131083 GXF131064:GXF131083 HHB131064:HHB131083 HQX131064:HQX131083 IAT131064:IAT131083 IKP131064:IKP131083 IUL131064:IUL131083 JEH131064:JEH131083 JOD131064:JOD131083 JXZ131064:JXZ131083 KHV131064:KHV131083 KRR131064:KRR131083 LBN131064:LBN131083 LLJ131064:LLJ131083 LVF131064:LVF131083 MFB131064:MFB131083 MOX131064:MOX131083 MYT131064:MYT131083 NIP131064:NIP131083 NSL131064:NSL131083 OCH131064:OCH131083 OMD131064:OMD131083 OVZ131064:OVZ131083 PFV131064:PFV131083 PPR131064:PPR131083 PZN131064:PZN131083 QJJ131064:QJJ131083 QTF131064:QTF131083 RDB131064:RDB131083 RMX131064:RMX131083 RWT131064:RWT131083 SGP131064:SGP131083 SQL131064:SQL131083 TAH131064:TAH131083 TKD131064:TKD131083 TTZ131064:TTZ131083 UDV131064:UDV131083 UNR131064:UNR131083 UXN131064:UXN131083 VHJ131064:VHJ131083 VRF131064:VRF131083 WBB131064:WBB131083 WKX131064:WKX131083 WUT131064:WUT131083 IH196600:IH196619 SD196600:SD196619 ABZ196600:ABZ196619 ALV196600:ALV196619 AVR196600:AVR196619 BFN196600:BFN196619 BPJ196600:BPJ196619 BZF196600:BZF196619 CJB196600:CJB196619 CSX196600:CSX196619 DCT196600:DCT196619 DMP196600:DMP196619 DWL196600:DWL196619 EGH196600:EGH196619 EQD196600:EQD196619 EZZ196600:EZZ196619 FJV196600:FJV196619 FTR196600:FTR196619 GDN196600:GDN196619 GNJ196600:GNJ196619 GXF196600:GXF196619 HHB196600:HHB196619 HQX196600:HQX196619 IAT196600:IAT196619 IKP196600:IKP196619 IUL196600:IUL196619 JEH196600:JEH196619 JOD196600:JOD196619 JXZ196600:JXZ196619 KHV196600:KHV196619 KRR196600:KRR196619 LBN196600:LBN196619 LLJ196600:LLJ196619 LVF196600:LVF196619 MFB196600:MFB196619 MOX196600:MOX196619 MYT196600:MYT196619 NIP196600:NIP196619 NSL196600:NSL196619 OCH196600:OCH196619 OMD196600:OMD196619 OVZ196600:OVZ196619 PFV196600:PFV196619 PPR196600:PPR196619 PZN196600:PZN196619 QJJ196600:QJJ196619 QTF196600:QTF196619 RDB196600:RDB196619 RMX196600:RMX196619 RWT196600:RWT196619 SGP196600:SGP196619 SQL196600:SQL196619 TAH196600:TAH196619 TKD196600:TKD196619 TTZ196600:TTZ196619 UDV196600:UDV196619 UNR196600:UNR196619 UXN196600:UXN196619 VHJ196600:VHJ196619 VRF196600:VRF196619 WBB196600:WBB196619 WKX196600:WKX196619 WUT196600:WUT196619 IH262136:IH262155 SD262136:SD262155 ABZ262136:ABZ262155 ALV262136:ALV262155 AVR262136:AVR262155 BFN262136:BFN262155 BPJ262136:BPJ262155 BZF262136:BZF262155 CJB262136:CJB262155 CSX262136:CSX262155 DCT262136:DCT262155 DMP262136:DMP262155 DWL262136:DWL262155 EGH262136:EGH262155 EQD262136:EQD262155 EZZ262136:EZZ262155 FJV262136:FJV262155 FTR262136:FTR262155 GDN262136:GDN262155 GNJ262136:GNJ262155 GXF262136:GXF262155 HHB262136:HHB262155 HQX262136:HQX262155 IAT262136:IAT262155 IKP262136:IKP262155 IUL262136:IUL262155 JEH262136:JEH262155 JOD262136:JOD262155 JXZ262136:JXZ262155 KHV262136:KHV262155 KRR262136:KRR262155 LBN262136:LBN262155 LLJ262136:LLJ262155 LVF262136:LVF262155 MFB262136:MFB262155 MOX262136:MOX262155 MYT262136:MYT262155 NIP262136:NIP262155 NSL262136:NSL262155 OCH262136:OCH262155 OMD262136:OMD262155 OVZ262136:OVZ262155 PFV262136:PFV262155 PPR262136:PPR262155 PZN262136:PZN262155 QJJ262136:QJJ262155 QTF262136:QTF262155 RDB262136:RDB262155 RMX262136:RMX262155 RWT262136:RWT262155 SGP262136:SGP262155 SQL262136:SQL262155 TAH262136:TAH262155 TKD262136:TKD262155 TTZ262136:TTZ262155 UDV262136:UDV262155 UNR262136:UNR262155 UXN262136:UXN262155 VHJ262136:VHJ262155 VRF262136:VRF262155 WBB262136:WBB262155 WKX262136:WKX262155 WUT262136:WUT262155 IH327672:IH327691 SD327672:SD327691 ABZ327672:ABZ327691 ALV327672:ALV327691 AVR327672:AVR327691 BFN327672:BFN327691 BPJ327672:BPJ327691 BZF327672:BZF327691 CJB327672:CJB327691 CSX327672:CSX327691 DCT327672:DCT327691 DMP327672:DMP327691 DWL327672:DWL327691 EGH327672:EGH327691 EQD327672:EQD327691 EZZ327672:EZZ327691 FJV327672:FJV327691 FTR327672:FTR327691 GDN327672:GDN327691 GNJ327672:GNJ327691 GXF327672:GXF327691 HHB327672:HHB327691 HQX327672:HQX327691 IAT327672:IAT327691 IKP327672:IKP327691 IUL327672:IUL327691 JEH327672:JEH327691 JOD327672:JOD327691 JXZ327672:JXZ327691 KHV327672:KHV327691 KRR327672:KRR327691 LBN327672:LBN327691 LLJ327672:LLJ327691 LVF327672:LVF327691 MFB327672:MFB327691 MOX327672:MOX327691 MYT327672:MYT327691 NIP327672:NIP327691 NSL327672:NSL327691 OCH327672:OCH327691 OMD327672:OMD327691 OVZ327672:OVZ327691 PFV327672:PFV327691 PPR327672:PPR327691 PZN327672:PZN327691 QJJ327672:QJJ327691 QTF327672:QTF327691 RDB327672:RDB327691 RMX327672:RMX327691 RWT327672:RWT327691 SGP327672:SGP327691 SQL327672:SQL327691 TAH327672:TAH327691 TKD327672:TKD327691 TTZ327672:TTZ327691 UDV327672:UDV327691 UNR327672:UNR327691 UXN327672:UXN327691 VHJ327672:VHJ327691 VRF327672:VRF327691 WBB327672:WBB327691 WKX327672:WKX327691 WUT327672:WUT327691 IH393208:IH393227 SD393208:SD393227 ABZ393208:ABZ393227 ALV393208:ALV393227 AVR393208:AVR393227 BFN393208:BFN393227 BPJ393208:BPJ393227 BZF393208:BZF393227 CJB393208:CJB393227 CSX393208:CSX393227 DCT393208:DCT393227 DMP393208:DMP393227 DWL393208:DWL393227 EGH393208:EGH393227 EQD393208:EQD393227 EZZ393208:EZZ393227 FJV393208:FJV393227 FTR393208:FTR393227 GDN393208:GDN393227 GNJ393208:GNJ393227 GXF393208:GXF393227 HHB393208:HHB393227 HQX393208:HQX393227 IAT393208:IAT393227 IKP393208:IKP393227 IUL393208:IUL393227 JEH393208:JEH393227 JOD393208:JOD393227 JXZ393208:JXZ393227 KHV393208:KHV393227 KRR393208:KRR393227 LBN393208:LBN393227 LLJ393208:LLJ393227 LVF393208:LVF393227 MFB393208:MFB393227 MOX393208:MOX393227 MYT393208:MYT393227 NIP393208:NIP393227 NSL393208:NSL393227 OCH393208:OCH393227 OMD393208:OMD393227 OVZ393208:OVZ393227 PFV393208:PFV393227 PPR393208:PPR393227 PZN393208:PZN393227 QJJ393208:QJJ393227 QTF393208:QTF393227 RDB393208:RDB393227 RMX393208:RMX393227 RWT393208:RWT393227 SGP393208:SGP393227 SQL393208:SQL393227 TAH393208:TAH393227 TKD393208:TKD393227 TTZ393208:TTZ393227 UDV393208:UDV393227 UNR393208:UNR393227 UXN393208:UXN393227 VHJ393208:VHJ393227 VRF393208:VRF393227 WBB393208:WBB393227 WKX393208:WKX393227 WUT393208:WUT393227 IH458744:IH458763 SD458744:SD458763 ABZ458744:ABZ458763 ALV458744:ALV458763 AVR458744:AVR458763 BFN458744:BFN458763 BPJ458744:BPJ458763 BZF458744:BZF458763 CJB458744:CJB458763 CSX458744:CSX458763 DCT458744:DCT458763 DMP458744:DMP458763 DWL458744:DWL458763 EGH458744:EGH458763 EQD458744:EQD458763 EZZ458744:EZZ458763 FJV458744:FJV458763 FTR458744:FTR458763 GDN458744:GDN458763 GNJ458744:GNJ458763 GXF458744:GXF458763 HHB458744:HHB458763 HQX458744:HQX458763 IAT458744:IAT458763 IKP458744:IKP458763 IUL458744:IUL458763 JEH458744:JEH458763 JOD458744:JOD458763 JXZ458744:JXZ458763 KHV458744:KHV458763 KRR458744:KRR458763 LBN458744:LBN458763 LLJ458744:LLJ458763 LVF458744:LVF458763 MFB458744:MFB458763 MOX458744:MOX458763 MYT458744:MYT458763 NIP458744:NIP458763 NSL458744:NSL458763 OCH458744:OCH458763 OMD458744:OMD458763 OVZ458744:OVZ458763 PFV458744:PFV458763 PPR458744:PPR458763 PZN458744:PZN458763 QJJ458744:QJJ458763 QTF458744:QTF458763 RDB458744:RDB458763 RMX458744:RMX458763 RWT458744:RWT458763 SGP458744:SGP458763 SQL458744:SQL458763 TAH458744:TAH458763 TKD458744:TKD458763 TTZ458744:TTZ458763 UDV458744:UDV458763 UNR458744:UNR458763 UXN458744:UXN458763 VHJ458744:VHJ458763 VRF458744:VRF458763 WBB458744:WBB458763 WKX458744:WKX458763 WUT458744:WUT458763 IH524280:IH524299 SD524280:SD524299 ABZ524280:ABZ524299 ALV524280:ALV524299 AVR524280:AVR524299 BFN524280:BFN524299 BPJ524280:BPJ524299 BZF524280:BZF524299 CJB524280:CJB524299 CSX524280:CSX524299 DCT524280:DCT524299 DMP524280:DMP524299 DWL524280:DWL524299 EGH524280:EGH524299 EQD524280:EQD524299 EZZ524280:EZZ524299 FJV524280:FJV524299 FTR524280:FTR524299 GDN524280:GDN524299 GNJ524280:GNJ524299 GXF524280:GXF524299 HHB524280:HHB524299 HQX524280:HQX524299 IAT524280:IAT524299 IKP524280:IKP524299 IUL524280:IUL524299 JEH524280:JEH524299 JOD524280:JOD524299 JXZ524280:JXZ524299 KHV524280:KHV524299 KRR524280:KRR524299 LBN524280:LBN524299 LLJ524280:LLJ524299 LVF524280:LVF524299 MFB524280:MFB524299 MOX524280:MOX524299 MYT524280:MYT524299 NIP524280:NIP524299 NSL524280:NSL524299 OCH524280:OCH524299 OMD524280:OMD524299 OVZ524280:OVZ524299 PFV524280:PFV524299 PPR524280:PPR524299 PZN524280:PZN524299 QJJ524280:QJJ524299 QTF524280:QTF524299 RDB524280:RDB524299 RMX524280:RMX524299 RWT524280:RWT524299 SGP524280:SGP524299 SQL524280:SQL524299 TAH524280:TAH524299 TKD524280:TKD524299 TTZ524280:TTZ524299 UDV524280:UDV524299 UNR524280:UNR524299 UXN524280:UXN524299 VHJ524280:VHJ524299 VRF524280:VRF524299 WBB524280:WBB524299 WKX524280:WKX524299 WUT524280:WUT524299 IH589816:IH589835 SD589816:SD589835 ABZ589816:ABZ589835 ALV589816:ALV589835 AVR589816:AVR589835 BFN589816:BFN589835 BPJ589816:BPJ589835 BZF589816:BZF589835 CJB589816:CJB589835 CSX589816:CSX589835 DCT589816:DCT589835 DMP589816:DMP589835 DWL589816:DWL589835 EGH589816:EGH589835 EQD589816:EQD589835 EZZ589816:EZZ589835 FJV589816:FJV589835 FTR589816:FTR589835 GDN589816:GDN589835 GNJ589816:GNJ589835 GXF589816:GXF589835 HHB589816:HHB589835 HQX589816:HQX589835 IAT589816:IAT589835 IKP589816:IKP589835 IUL589816:IUL589835 JEH589816:JEH589835 JOD589816:JOD589835 JXZ589816:JXZ589835 KHV589816:KHV589835 KRR589816:KRR589835 LBN589816:LBN589835 LLJ589816:LLJ589835 LVF589816:LVF589835 MFB589816:MFB589835 MOX589816:MOX589835 MYT589816:MYT589835 NIP589816:NIP589835 NSL589816:NSL589835 OCH589816:OCH589835 OMD589816:OMD589835 OVZ589816:OVZ589835 PFV589816:PFV589835 PPR589816:PPR589835 PZN589816:PZN589835 QJJ589816:QJJ589835 QTF589816:QTF589835 RDB589816:RDB589835 RMX589816:RMX589835 RWT589816:RWT589835 SGP589816:SGP589835 SQL589816:SQL589835 TAH589816:TAH589835 TKD589816:TKD589835 TTZ589816:TTZ589835 UDV589816:UDV589835 UNR589816:UNR589835 UXN589816:UXN589835 VHJ589816:VHJ589835 VRF589816:VRF589835 WBB589816:WBB589835 WKX589816:WKX589835 WUT589816:WUT589835 IH655352:IH655371 SD655352:SD655371 ABZ655352:ABZ655371 ALV655352:ALV655371 AVR655352:AVR655371 BFN655352:BFN655371 BPJ655352:BPJ655371 BZF655352:BZF655371 CJB655352:CJB655371 CSX655352:CSX655371 DCT655352:DCT655371 DMP655352:DMP655371 DWL655352:DWL655371 EGH655352:EGH655371 EQD655352:EQD655371 EZZ655352:EZZ655371 FJV655352:FJV655371 FTR655352:FTR655371 GDN655352:GDN655371 GNJ655352:GNJ655371 GXF655352:GXF655371 HHB655352:HHB655371 HQX655352:HQX655371 IAT655352:IAT655371 IKP655352:IKP655371 IUL655352:IUL655371 JEH655352:JEH655371 JOD655352:JOD655371 JXZ655352:JXZ655371 KHV655352:KHV655371 KRR655352:KRR655371 LBN655352:LBN655371 LLJ655352:LLJ655371 LVF655352:LVF655371 MFB655352:MFB655371 MOX655352:MOX655371 MYT655352:MYT655371 NIP655352:NIP655371 NSL655352:NSL655371 OCH655352:OCH655371 OMD655352:OMD655371 OVZ655352:OVZ655371 PFV655352:PFV655371 PPR655352:PPR655371 PZN655352:PZN655371 QJJ655352:QJJ655371 QTF655352:QTF655371 RDB655352:RDB655371 RMX655352:RMX655371 RWT655352:RWT655371 SGP655352:SGP655371 SQL655352:SQL655371 TAH655352:TAH655371 TKD655352:TKD655371 TTZ655352:TTZ655371 UDV655352:UDV655371 UNR655352:UNR655371 UXN655352:UXN655371 VHJ655352:VHJ655371 VRF655352:VRF655371 WBB655352:WBB655371 WKX655352:WKX655371 WUT655352:WUT655371 IH720888:IH720907 SD720888:SD720907 ABZ720888:ABZ720907 ALV720888:ALV720907 AVR720888:AVR720907 BFN720888:BFN720907 BPJ720888:BPJ720907 BZF720888:BZF720907 CJB720888:CJB720907 CSX720888:CSX720907 DCT720888:DCT720907 DMP720888:DMP720907 DWL720888:DWL720907 EGH720888:EGH720907 EQD720888:EQD720907 EZZ720888:EZZ720907 FJV720888:FJV720907 FTR720888:FTR720907 GDN720888:GDN720907 GNJ720888:GNJ720907 GXF720888:GXF720907 HHB720888:HHB720907 HQX720888:HQX720907 IAT720888:IAT720907 IKP720888:IKP720907 IUL720888:IUL720907 JEH720888:JEH720907 JOD720888:JOD720907 JXZ720888:JXZ720907 KHV720888:KHV720907 KRR720888:KRR720907 LBN720888:LBN720907 LLJ720888:LLJ720907 LVF720888:LVF720907 MFB720888:MFB720907 MOX720888:MOX720907 MYT720888:MYT720907 NIP720888:NIP720907 NSL720888:NSL720907 OCH720888:OCH720907 OMD720888:OMD720907 OVZ720888:OVZ720907 PFV720888:PFV720907 PPR720888:PPR720907 PZN720888:PZN720907 QJJ720888:QJJ720907 QTF720888:QTF720907 RDB720888:RDB720907 RMX720888:RMX720907 RWT720888:RWT720907 SGP720888:SGP720907 SQL720888:SQL720907 TAH720888:TAH720907 TKD720888:TKD720907 TTZ720888:TTZ720907 UDV720888:UDV720907 UNR720888:UNR720907 UXN720888:UXN720907 VHJ720888:VHJ720907 VRF720888:VRF720907 WBB720888:WBB720907 WKX720888:WKX720907 WUT720888:WUT720907 IH786424:IH786443 SD786424:SD786443 ABZ786424:ABZ786443 ALV786424:ALV786443 AVR786424:AVR786443 BFN786424:BFN786443 BPJ786424:BPJ786443 BZF786424:BZF786443 CJB786424:CJB786443 CSX786424:CSX786443 DCT786424:DCT786443 DMP786424:DMP786443 DWL786424:DWL786443 EGH786424:EGH786443 EQD786424:EQD786443 EZZ786424:EZZ786443 FJV786424:FJV786443 FTR786424:FTR786443 GDN786424:GDN786443 GNJ786424:GNJ786443 GXF786424:GXF786443 HHB786424:HHB786443 HQX786424:HQX786443 IAT786424:IAT786443 IKP786424:IKP786443 IUL786424:IUL786443 JEH786424:JEH786443 JOD786424:JOD786443 JXZ786424:JXZ786443 KHV786424:KHV786443 KRR786424:KRR786443 LBN786424:LBN786443 LLJ786424:LLJ786443 LVF786424:LVF786443 MFB786424:MFB786443 MOX786424:MOX786443 MYT786424:MYT786443 NIP786424:NIP786443 NSL786424:NSL786443 OCH786424:OCH786443 OMD786424:OMD786443 OVZ786424:OVZ786443 PFV786424:PFV786443 PPR786424:PPR786443 PZN786424:PZN786443 QJJ786424:QJJ786443 QTF786424:QTF786443 RDB786424:RDB786443 RMX786424:RMX786443 RWT786424:RWT786443 SGP786424:SGP786443 SQL786424:SQL786443 TAH786424:TAH786443 TKD786424:TKD786443 TTZ786424:TTZ786443 UDV786424:UDV786443 UNR786424:UNR786443 UXN786424:UXN786443 VHJ786424:VHJ786443 VRF786424:VRF786443 WBB786424:WBB786443 WKX786424:WKX786443 WUT786424:WUT786443 IH851960:IH851979 SD851960:SD851979 ABZ851960:ABZ851979 ALV851960:ALV851979 AVR851960:AVR851979 BFN851960:BFN851979 BPJ851960:BPJ851979 BZF851960:BZF851979 CJB851960:CJB851979 CSX851960:CSX851979 DCT851960:DCT851979 DMP851960:DMP851979 DWL851960:DWL851979 EGH851960:EGH851979 EQD851960:EQD851979 EZZ851960:EZZ851979 FJV851960:FJV851979 FTR851960:FTR851979 GDN851960:GDN851979 GNJ851960:GNJ851979 GXF851960:GXF851979 HHB851960:HHB851979 HQX851960:HQX851979 IAT851960:IAT851979 IKP851960:IKP851979 IUL851960:IUL851979 JEH851960:JEH851979 JOD851960:JOD851979 JXZ851960:JXZ851979 KHV851960:KHV851979 KRR851960:KRR851979 LBN851960:LBN851979 LLJ851960:LLJ851979 LVF851960:LVF851979 MFB851960:MFB851979 MOX851960:MOX851979 MYT851960:MYT851979 NIP851960:NIP851979 NSL851960:NSL851979 OCH851960:OCH851979 OMD851960:OMD851979 OVZ851960:OVZ851979 PFV851960:PFV851979 PPR851960:PPR851979 PZN851960:PZN851979 QJJ851960:QJJ851979 QTF851960:QTF851979 RDB851960:RDB851979 RMX851960:RMX851979 RWT851960:RWT851979 SGP851960:SGP851979 SQL851960:SQL851979 TAH851960:TAH851979 TKD851960:TKD851979 TTZ851960:TTZ851979 UDV851960:UDV851979 UNR851960:UNR851979 UXN851960:UXN851979 VHJ851960:VHJ851979 VRF851960:VRF851979 WBB851960:WBB851979 WKX851960:WKX851979 WUT851960:WUT851979 IH917496:IH917515 SD917496:SD917515 ABZ917496:ABZ917515 ALV917496:ALV917515 AVR917496:AVR917515 BFN917496:BFN917515 BPJ917496:BPJ917515 BZF917496:BZF917515 CJB917496:CJB917515 CSX917496:CSX917515 DCT917496:DCT917515 DMP917496:DMP917515 DWL917496:DWL917515 EGH917496:EGH917515 EQD917496:EQD917515 EZZ917496:EZZ917515 FJV917496:FJV917515 FTR917496:FTR917515 GDN917496:GDN917515 GNJ917496:GNJ917515 GXF917496:GXF917515 HHB917496:HHB917515 HQX917496:HQX917515 IAT917496:IAT917515 IKP917496:IKP917515 IUL917496:IUL917515 JEH917496:JEH917515 JOD917496:JOD917515 JXZ917496:JXZ917515 KHV917496:KHV917515 KRR917496:KRR917515 LBN917496:LBN917515 LLJ917496:LLJ917515 LVF917496:LVF917515 MFB917496:MFB917515 MOX917496:MOX917515 MYT917496:MYT917515 NIP917496:NIP917515 NSL917496:NSL917515 OCH917496:OCH917515 OMD917496:OMD917515 OVZ917496:OVZ917515 PFV917496:PFV917515 PPR917496:PPR917515 PZN917496:PZN917515 QJJ917496:QJJ917515 QTF917496:QTF917515 RDB917496:RDB917515 RMX917496:RMX917515 RWT917496:RWT917515 SGP917496:SGP917515 SQL917496:SQL917515 TAH917496:TAH917515 TKD917496:TKD917515 TTZ917496:TTZ917515 UDV917496:UDV917515 UNR917496:UNR917515 UXN917496:UXN917515 VHJ917496:VHJ917515 VRF917496:VRF917515 WBB917496:WBB917515 WKX917496:WKX917515 WUT917496:WUT917515 IH983032:IH983051 SD983032:SD983051 ABZ983032:ABZ983051 ALV983032:ALV983051 AVR983032:AVR983051 BFN983032:BFN983051 BPJ983032:BPJ983051 BZF983032:BZF983051 CJB983032:CJB983051 CSX983032:CSX983051 DCT983032:DCT983051 DMP983032:DMP983051 DWL983032:DWL983051 EGH983032:EGH983051 EQD983032:EQD983051 EZZ983032:EZZ983051 FJV983032:FJV983051 FTR983032:FTR983051 GDN983032:GDN983051 GNJ983032:GNJ983051 GXF983032:GXF983051 HHB983032:HHB983051 HQX983032:HQX983051 IAT983032:IAT983051 IKP983032:IKP983051 IUL983032:IUL983051 JEH983032:JEH983051 JOD983032:JOD983051 JXZ983032:JXZ983051 KHV983032:KHV983051 KRR983032:KRR983051 LBN983032:LBN983051 LLJ983032:LLJ983051 LVF983032:LVF983051 MFB983032:MFB983051 MOX983032:MOX983051 MYT983032:MYT983051 NIP983032:NIP983051 NSL983032:NSL983051 OCH983032:OCH983051 OMD983032:OMD983051 OVZ983032:OVZ983051 PFV983032:PFV983051 PPR983032:PPR983051 PZN983032:PZN983051 QJJ983032:QJJ983051 QTF983032:QTF983051 RDB983032:RDB983051 RMX983032:RMX983051 RWT983032:RWT983051 SGP983032:SGP983051 SQL983032:SQL983051 TAH983032:TAH983051 TKD983032:TKD983051 TTZ983032:TTZ983051 UDV983032:UDV983051 UNR983032:UNR983051 UXN983032:UXN983051 VHJ983032:VHJ983051 VRF983032:VRF983051 WBB983032:WBB983051 WKX983032:WKX983051 WUT983032:WUT983051" xr:uid="{637CD125-131C-43C6-A5C7-EB2407D35A16}"/>
    <dataValidation imeMode="hiragana" allowBlank="1" showInputMessage="1" showErrorMessage="1" sqref="B65551:D65551 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B131087:D131087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B196623:D196623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B262159:D262159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B327695:D327695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B393231:D393231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B458767:D458767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B524303:D524303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B589839:D589839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B655375:D655375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B720911:D720911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B786447:D786447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B851983:D851983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B917519:D917519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B983055:D983055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IG65555:II65555 SC65555:SE65555 ABY65555:ACA65555 ALU65555:ALW65555 AVQ65555:AVS65555 BFM65555:BFO65555 BPI65555:BPK65555 BZE65555:BZG65555 CJA65555:CJC65555 CSW65555:CSY65555 DCS65555:DCU65555 DMO65555:DMQ65555 DWK65555:DWM65555 EGG65555:EGI65555 EQC65555:EQE65555 EZY65555:FAA65555 FJU65555:FJW65555 FTQ65555:FTS65555 GDM65555:GDO65555 GNI65555:GNK65555 GXE65555:GXG65555 HHA65555:HHC65555 HQW65555:HQY65555 IAS65555:IAU65555 IKO65555:IKQ65555 IUK65555:IUM65555 JEG65555:JEI65555 JOC65555:JOE65555 JXY65555:JYA65555 KHU65555:KHW65555 KRQ65555:KRS65555 LBM65555:LBO65555 LLI65555:LLK65555 LVE65555:LVG65555 MFA65555:MFC65555 MOW65555:MOY65555 MYS65555:MYU65555 NIO65555:NIQ65555 NSK65555:NSM65555 OCG65555:OCI65555 OMC65555:OME65555 OVY65555:OWA65555 PFU65555:PFW65555 PPQ65555:PPS65555 PZM65555:PZO65555 QJI65555:QJK65555 QTE65555:QTG65555 RDA65555:RDC65555 RMW65555:RMY65555 RWS65555:RWU65555 SGO65555:SGQ65555 SQK65555:SQM65555 TAG65555:TAI65555 TKC65555:TKE65555 TTY65555:TUA65555 UDU65555:UDW65555 UNQ65555:UNS65555 UXM65555:UXO65555 VHI65555:VHK65555 VRE65555:VRG65555 WBA65555:WBC65555 WKW65555:WKY65555 WUS65555:WUU65555 IG131091:II131091 SC131091:SE131091 ABY131091:ACA131091 ALU131091:ALW131091 AVQ131091:AVS131091 BFM131091:BFO131091 BPI131091:BPK131091 BZE131091:BZG131091 CJA131091:CJC131091 CSW131091:CSY131091 DCS131091:DCU131091 DMO131091:DMQ131091 DWK131091:DWM131091 EGG131091:EGI131091 EQC131091:EQE131091 EZY131091:FAA131091 FJU131091:FJW131091 FTQ131091:FTS131091 GDM131091:GDO131091 GNI131091:GNK131091 GXE131091:GXG131091 HHA131091:HHC131091 HQW131091:HQY131091 IAS131091:IAU131091 IKO131091:IKQ131091 IUK131091:IUM131091 JEG131091:JEI131091 JOC131091:JOE131091 JXY131091:JYA131091 KHU131091:KHW131091 KRQ131091:KRS131091 LBM131091:LBO131091 LLI131091:LLK131091 LVE131091:LVG131091 MFA131091:MFC131091 MOW131091:MOY131091 MYS131091:MYU131091 NIO131091:NIQ131091 NSK131091:NSM131091 OCG131091:OCI131091 OMC131091:OME131091 OVY131091:OWA131091 PFU131091:PFW131091 PPQ131091:PPS131091 PZM131091:PZO131091 QJI131091:QJK131091 QTE131091:QTG131091 RDA131091:RDC131091 RMW131091:RMY131091 RWS131091:RWU131091 SGO131091:SGQ131091 SQK131091:SQM131091 TAG131091:TAI131091 TKC131091:TKE131091 TTY131091:TUA131091 UDU131091:UDW131091 UNQ131091:UNS131091 UXM131091:UXO131091 VHI131091:VHK131091 VRE131091:VRG131091 WBA131091:WBC131091 WKW131091:WKY131091 WUS131091:WUU131091 IG196627:II196627 SC196627:SE196627 ABY196627:ACA196627 ALU196627:ALW196627 AVQ196627:AVS196627 BFM196627:BFO196627 BPI196627:BPK196627 BZE196627:BZG196627 CJA196627:CJC196627 CSW196627:CSY196627 DCS196627:DCU196627 DMO196627:DMQ196627 DWK196627:DWM196627 EGG196627:EGI196627 EQC196627:EQE196627 EZY196627:FAA196627 FJU196627:FJW196627 FTQ196627:FTS196627 GDM196627:GDO196627 GNI196627:GNK196627 GXE196627:GXG196627 HHA196627:HHC196627 HQW196627:HQY196627 IAS196627:IAU196627 IKO196627:IKQ196627 IUK196627:IUM196627 JEG196627:JEI196627 JOC196627:JOE196627 JXY196627:JYA196627 KHU196627:KHW196627 KRQ196627:KRS196627 LBM196627:LBO196627 LLI196627:LLK196627 LVE196627:LVG196627 MFA196627:MFC196627 MOW196627:MOY196627 MYS196627:MYU196627 NIO196627:NIQ196627 NSK196627:NSM196627 OCG196627:OCI196627 OMC196627:OME196627 OVY196627:OWA196627 PFU196627:PFW196627 PPQ196627:PPS196627 PZM196627:PZO196627 QJI196627:QJK196627 QTE196627:QTG196627 RDA196627:RDC196627 RMW196627:RMY196627 RWS196627:RWU196627 SGO196627:SGQ196627 SQK196627:SQM196627 TAG196627:TAI196627 TKC196627:TKE196627 TTY196627:TUA196627 UDU196627:UDW196627 UNQ196627:UNS196627 UXM196627:UXO196627 VHI196627:VHK196627 VRE196627:VRG196627 WBA196627:WBC196627 WKW196627:WKY196627 WUS196627:WUU196627 IG262163:II262163 SC262163:SE262163 ABY262163:ACA262163 ALU262163:ALW262163 AVQ262163:AVS262163 BFM262163:BFO262163 BPI262163:BPK262163 BZE262163:BZG262163 CJA262163:CJC262163 CSW262163:CSY262163 DCS262163:DCU262163 DMO262163:DMQ262163 DWK262163:DWM262163 EGG262163:EGI262163 EQC262163:EQE262163 EZY262163:FAA262163 FJU262163:FJW262163 FTQ262163:FTS262163 GDM262163:GDO262163 GNI262163:GNK262163 GXE262163:GXG262163 HHA262163:HHC262163 HQW262163:HQY262163 IAS262163:IAU262163 IKO262163:IKQ262163 IUK262163:IUM262163 JEG262163:JEI262163 JOC262163:JOE262163 JXY262163:JYA262163 KHU262163:KHW262163 KRQ262163:KRS262163 LBM262163:LBO262163 LLI262163:LLK262163 LVE262163:LVG262163 MFA262163:MFC262163 MOW262163:MOY262163 MYS262163:MYU262163 NIO262163:NIQ262163 NSK262163:NSM262163 OCG262163:OCI262163 OMC262163:OME262163 OVY262163:OWA262163 PFU262163:PFW262163 PPQ262163:PPS262163 PZM262163:PZO262163 QJI262163:QJK262163 QTE262163:QTG262163 RDA262163:RDC262163 RMW262163:RMY262163 RWS262163:RWU262163 SGO262163:SGQ262163 SQK262163:SQM262163 TAG262163:TAI262163 TKC262163:TKE262163 TTY262163:TUA262163 UDU262163:UDW262163 UNQ262163:UNS262163 UXM262163:UXO262163 VHI262163:VHK262163 VRE262163:VRG262163 WBA262163:WBC262163 WKW262163:WKY262163 WUS262163:WUU262163 IG327699:II327699 SC327699:SE327699 ABY327699:ACA327699 ALU327699:ALW327699 AVQ327699:AVS327699 BFM327699:BFO327699 BPI327699:BPK327699 BZE327699:BZG327699 CJA327699:CJC327699 CSW327699:CSY327699 DCS327699:DCU327699 DMO327699:DMQ327699 DWK327699:DWM327699 EGG327699:EGI327699 EQC327699:EQE327699 EZY327699:FAA327699 FJU327699:FJW327699 FTQ327699:FTS327699 GDM327699:GDO327699 GNI327699:GNK327699 GXE327699:GXG327699 HHA327699:HHC327699 HQW327699:HQY327699 IAS327699:IAU327699 IKO327699:IKQ327699 IUK327699:IUM327699 JEG327699:JEI327699 JOC327699:JOE327699 JXY327699:JYA327699 KHU327699:KHW327699 KRQ327699:KRS327699 LBM327699:LBO327699 LLI327699:LLK327699 LVE327699:LVG327699 MFA327699:MFC327699 MOW327699:MOY327699 MYS327699:MYU327699 NIO327699:NIQ327699 NSK327699:NSM327699 OCG327699:OCI327699 OMC327699:OME327699 OVY327699:OWA327699 PFU327699:PFW327699 PPQ327699:PPS327699 PZM327699:PZO327699 QJI327699:QJK327699 QTE327699:QTG327699 RDA327699:RDC327699 RMW327699:RMY327699 RWS327699:RWU327699 SGO327699:SGQ327699 SQK327699:SQM327699 TAG327699:TAI327699 TKC327699:TKE327699 TTY327699:TUA327699 UDU327699:UDW327699 UNQ327699:UNS327699 UXM327699:UXO327699 VHI327699:VHK327699 VRE327699:VRG327699 WBA327699:WBC327699 WKW327699:WKY327699 WUS327699:WUU327699 IG393235:II393235 SC393235:SE393235 ABY393235:ACA393235 ALU393235:ALW393235 AVQ393235:AVS393235 BFM393235:BFO393235 BPI393235:BPK393235 BZE393235:BZG393235 CJA393235:CJC393235 CSW393235:CSY393235 DCS393235:DCU393235 DMO393235:DMQ393235 DWK393235:DWM393235 EGG393235:EGI393235 EQC393235:EQE393235 EZY393235:FAA393235 FJU393235:FJW393235 FTQ393235:FTS393235 GDM393235:GDO393235 GNI393235:GNK393235 GXE393235:GXG393235 HHA393235:HHC393235 HQW393235:HQY393235 IAS393235:IAU393235 IKO393235:IKQ393235 IUK393235:IUM393235 JEG393235:JEI393235 JOC393235:JOE393235 JXY393235:JYA393235 KHU393235:KHW393235 KRQ393235:KRS393235 LBM393235:LBO393235 LLI393235:LLK393235 LVE393235:LVG393235 MFA393235:MFC393235 MOW393235:MOY393235 MYS393235:MYU393235 NIO393235:NIQ393235 NSK393235:NSM393235 OCG393235:OCI393235 OMC393235:OME393235 OVY393235:OWA393235 PFU393235:PFW393235 PPQ393235:PPS393235 PZM393235:PZO393235 QJI393235:QJK393235 QTE393235:QTG393235 RDA393235:RDC393235 RMW393235:RMY393235 RWS393235:RWU393235 SGO393235:SGQ393235 SQK393235:SQM393235 TAG393235:TAI393235 TKC393235:TKE393235 TTY393235:TUA393235 UDU393235:UDW393235 UNQ393235:UNS393235 UXM393235:UXO393235 VHI393235:VHK393235 VRE393235:VRG393235 WBA393235:WBC393235 WKW393235:WKY393235 WUS393235:WUU393235 IG458771:II458771 SC458771:SE458771 ABY458771:ACA458771 ALU458771:ALW458771 AVQ458771:AVS458771 BFM458771:BFO458771 BPI458771:BPK458771 BZE458771:BZG458771 CJA458771:CJC458771 CSW458771:CSY458771 DCS458771:DCU458771 DMO458771:DMQ458771 DWK458771:DWM458771 EGG458771:EGI458771 EQC458771:EQE458771 EZY458771:FAA458771 FJU458771:FJW458771 FTQ458771:FTS458771 GDM458771:GDO458771 GNI458771:GNK458771 GXE458771:GXG458771 HHA458771:HHC458771 HQW458771:HQY458771 IAS458771:IAU458771 IKO458771:IKQ458771 IUK458771:IUM458771 JEG458771:JEI458771 JOC458771:JOE458771 JXY458771:JYA458771 KHU458771:KHW458771 KRQ458771:KRS458771 LBM458771:LBO458771 LLI458771:LLK458771 LVE458771:LVG458771 MFA458771:MFC458771 MOW458771:MOY458771 MYS458771:MYU458771 NIO458771:NIQ458771 NSK458771:NSM458771 OCG458771:OCI458771 OMC458771:OME458771 OVY458771:OWA458771 PFU458771:PFW458771 PPQ458771:PPS458771 PZM458771:PZO458771 QJI458771:QJK458771 QTE458771:QTG458771 RDA458771:RDC458771 RMW458771:RMY458771 RWS458771:RWU458771 SGO458771:SGQ458771 SQK458771:SQM458771 TAG458771:TAI458771 TKC458771:TKE458771 TTY458771:TUA458771 UDU458771:UDW458771 UNQ458771:UNS458771 UXM458771:UXO458771 VHI458771:VHK458771 VRE458771:VRG458771 WBA458771:WBC458771 WKW458771:WKY458771 WUS458771:WUU458771 IG524307:II524307 SC524307:SE524307 ABY524307:ACA524307 ALU524307:ALW524307 AVQ524307:AVS524307 BFM524307:BFO524307 BPI524307:BPK524307 BZE524307:BZG524307 CJA524307:CJC524307 CSW524307:CSY524307 DCS524307:DCU524307 DMO524307:DMQ524307 DWK524307:DWM524307 EGG524307:EGI524307 EQC524307:EQE524307 EZY524307:FAA524307 FJU524307:FJW524307 FTQ524307:FTS524307 GDM524307:GDO524307 GNI524307:GNK524307 GXE524307:GXG524307 HHA524307:HHC524307 HQW524307:HQY524307 IAS524307:IAU524307 IKO524307:IKQ524307 IUK524307:IUM524307 JEG524307:JEI524307 JOC524307:JOE524307 JXY524307:JYA524307 KHU524307:KHW524307 KRQ524307:KRS524307 LBM524307:LBO524307 LLI524307:LLK524307 LVE524307:LVG524307 MFA524307:MFC524307 MOW524307:MOY524307 MYS524307:MYU524307 NIO524307:NIQ524307 NSK524307:NSM524307 OCG524307:OCI524307 OMC524307:OME524307 OVY524307:OWA524307 PFU524307:PFW524307 PPQ524307:PPS524307 PZM524307:PZO524307 QJI524307:QJK524307 QTE524307:QTG524307 RDA524307:RDC524307 RMW524307:RMY524307 RWS524307:RWU524307 SGO524307:SGQ524307 SQK524307:SQM524307 TAG524307:TAI524307 TKC524307:TKE524307 TTY524307:TUA524307 UDU524307:UDW524307 UNQ524307:UNS524307 UXM524307:UXO524307 VHI524307:VHK524307 VRE524307:VRG524307 WBA524307:WBC524307 WKW524307:WKY524307 WUS524307:WUU524307 IG589843:II589843 SC589843:SE589843 ABY589843:ACA589843 ALU589843:ALW589843 AVQ589843:AVS589843 BFM589843:BFO589843 BPI589843:BPK589843 BZE589843:BZG589843 CJA589843:CJC589843 CSW589843:CSY589843 DCS589843:DCU589843 DMO589843:DMQ589843 DWK589843:DWM589843 EGG589843:EGI589843 EQC589843:EQE589843 EZY589843:FAA589843 FJU589843:FJW589843 FTQ589843:FTS589843 GDM589843:GDO589843 GNI589843:GNK589843 GXE589843:GXG589843 HHA589843:HHC589843 HQW589843:HQY589843 IAS589843:IAU589843 IKO589843:IKQ589843 IUK589843:IUM589843 JEG589843:JEI589843 JOC589843:JOE589843 JXY589843:JYA589843 KHU589843:KHW589843 KRQ589843:KRS589843 LBM589843:LBO589843 LLI589843:LLK589843 LVE589843:LVG589843 MFA589843:MFC589843 MOW589843:MOY589843 MYS589843:MYU589843 NIO589843:NIQ589843 NSK589843:NSM589843 OCG589843:OCI589843 OMC589843:OME589843 OVY589843:OWA589843 PFU589843:PFW589843 PPQ589843:PPS589843 PZM589843:PZO589843 QJI589843:QJK589843 QTE589843:QTG589843 RDA589843:RDC589843 RMW589843:RMY589843 RWS589843:RWU589843 SGO589843:SGQ589843 SQK589843:SQM589843 TAG589843:TAI589843 TKC589843:TKE589843 TTY589843:TUA589843 UDU589843:UDW589843 UNQ589843:UNS589843 UXM589843:UXO589843 VHI589843:VHK589843 VRE589843:VRG589843 WBA589843:WBC589843 WKW589843:WKY589843 WUS589843:WUU589843 IG655379:II655379 SC655379:SE655379 ABY655379:ACA655379 ALU655379:ALW655379 AVQ655379:AVS655379 BFM655379:BFO655379 BPI655379:BPK655379 BZE655379:BZG655379 CJA655379:CJC655379 CSW655379:CSY655379 DCS655379:DCU655379 DMO655379:DMQ655379 DWK655379:DWM655379 EGG655379:EGI655379 EQC655379:EQE655379 EZY655379:FAA655379 FJU655379:FJW655379 FTQ655379:FTS655379 GDM655379:GDO655379 GNI655379:GNK655379 GXE655379:GXG655379 HHA655379:HHC655379 HQW655379:HQY655379 IAS655379:IAU655379 IKO655379:IKQ655379 IUK655379:IUM655379 JEG655379:JEI655379 JOC655379:JOE655379 JXY655379:JYA655379 KHU655379:KHW655379 KRQ655379:KRS655379 LBM655379:LBO655379 LLI655379:LLK655379 LVE655379:LVG655379 MFA655379:MFC655379 MOW655379:MOY655379 MYS655379:MYU655379 NIO655379:NIQ655379 NSK655379:NSM655379 OCG655379:OCI655379 OMC655379:OME655379 OVY655379:OWA655379 PFU655379:PFW655379 PPQ655379:PPS655379 PZM655379:PZO655379 QJI655379:QJK655379 QTE655379:QTG655379 RDA655379:RDC655379 RMW655379:RMY655379 RWS655379:RWU655379 SGO655379:SGQ655379 SQK655379:SQM655379 TAG655379:TAI655379 TKC655379:TKE655379 TTY655379:TUA655379 UDU655379:UDW655379 UNQ655379:UNS655379 UXM655379:UXO655379 VHI655379:VHK655379 VRE655379:VRG655379 WBA655379:WBC655379 WKW655379:WKY655379 WUS655379:WUU655379 IG720915:II720915 SC720915:SE720915 ABY720915:ACA720915 ALU720915:ALW720915 AVQ720915:AVS720915 BFM720915:BFO720915 BPI720915:BPK720915 BZE720915:BZG720915 CJA720915:CJC720915 CSW720915:CSY720915 DCS720915:DCU720915 DMO720915:DMQ720915 DWK720915:DWM720915 EGG720915:EGI720915 EQC720915:EQE720915 EZY720915:FAA720915 FJU720915:FJW720915 FTQ720915:FTS720915 GDM720915:GDO720915 GNI720915:GNK720915 GXE720915:GXG720915 HHA720915:HHC720915 HQW720915:HQY720915 IAS720915:IAU720915 IKO720915:IKQ720915 IUK720915:IUM720915 JEG720915:JEI720915 JOC720915:JOE720915 JXY720915:JYA720915 KHU720915:KHW720915 KRQ720915:KRS720915 LBM720915:LBO720915 LLI720915:LLK720915 LVE720915:LVG720915 MFA720915:MFC720915 MOW720915:MOY720915 MYS720915:MYU720915 NIO720915:NIQ720915 NSK720915:NSM720915 OCG720915:OCI720915 OMC720915:OME720915 OVY720915:OWA720915 PFU720915:PFW720915 PPQ720915:PPS720915 PZM720915:PZO720915 QJI720915:QJK720915 QTE720915:QTG720915 RDA720915:RDC720915 RMW720915:RMY720915 RWS720915:RWU720915 SGO720915:SGQ720915 SQK720915:SQM720915 TAG720915:TAI720915 TKC720915:TKE720915 TTY720915:TUA720915 UDU720915:UDW720915 UNQ720915:UNS720915 UXM720915:UXO720915 VHI720915:VHK720915 VRE720915:VRG720915 WBA720915:WBC720915 WKW720915:WKY720915 WUS720915:WUU720915 IG786451:II786451 SC786451:SE786451 ABY786451:ACA786451 ALU786451:ALW786451 AVQ786451:AVS786451 BFM786451:BFO786451 BPI786451:BPK786451 BZE786451:BZG786451 CJA786451:CJC786451 CSW786451:CSY786451 DCS786451:DCU786451 DMO786451:DMQ786451 DWK786451:DWM786451 EGG786451:EGI786451 EQC786451:EQE786451 EZY786451:FAA786451 FJU786451:FJW786451 FTQ786451:FTS786451 GDM786451:GDO786451 GNI786451:GNK786451 GXE786451:GXG786451 HHA786451:HHC786451 HQW786451:HQY786451 IAS786451:IAU786451 IKO786451:IKQ786451 IUK786451:IUM786451 JEG786451:JEI786451 JOC786451:JOE786451 JXY786451:JYA786451 KHU786451:KHW786451 KRQ786451:KRS786451 LBM786451:LBO786451 LLI786451:LLK786451 LVE786451:LVG786451 MFA786451:MFC786451 MOW786451:MOY786451 MYS786451:MYU786451 NIO786451:NIQ786451 NSK786451:NSM786451 OCG786451:OCI786451 OMC786451:OME786451 OVY786451:OWA786451 PFU786451:PFW786451 PPQ786451:PPS786451 PZM786451:PZO786451 QJI786451:QJK786451 QTE786451:QTG786451 RDA786451:RDC786451 RMW786451:RMY786451 RWS786451:RWU786451 SGO786451:SGQ786451 SQK786451:SQM786451 TAG786451:TAI786451 TKC786451:TKE786451 TTY786451:TUA786451 UDU786451:UDW786451 UNQ786451:UNS786451 UXM786451:UXO786451 VHI786451:VHK786451 VRE786451:VRG786451 WBA786451:WBC786451 WKW786451:WKY786451 WUS786451:WUU786451 IG851987:II851987 SC851987:SE851987 ABY851987:ACA851987 ALU851987:ALW851987 AVQ851987:AVS851987 BFM851987:BFO851987 BPI851987:BPK851987 BZE851987:BZG851987 CJA851987:CJC851987 CSW851987:CSY851987 DCS851987:DCU851987 DMO851987:DMQ851987 DWK851987:DWM851987 EGG851987:EGI851987 EQC851987:EQE851987 EZY851987:FAA851987 FJU851987:FJW851987 FTQ851987:FTS851987 GDM851987:GDO851987 GNI851987:GNK851987 GXE851987:GXG851987 HHA851987:HHC851987 HQW851987:HQY851987 IAS851987:IAU851987 IKO851987:IKQ851987 IUK851987:IUM851987 JEG851987:JEI851987 JOC851987:JOE851987 JXY851987:JYA851987 KHU851987:KHW851987 KRQ851987:KRS851987 LBM851987:LBO851987 LLI851987:LLK851987 LVE851987:LVG851987 MFA851987:MFC851987 MOW851987:MOY851987 MYS851987:MYU851987 NIO851987:NIQ851987 NSK851987:NSM851987 OCG851987:OCI851987 OMC851987:OME851987 OVY851987:OWA851987 PFU851987:PFW851987 PPQ851987:PPS851987 PZM851987:PZO851987 QJI851987:QJK851987 QTE851987:QTG851987 RDA851987:RDC851987 RMW851987:RMY851987 RWS851987:RWU851987 SGO851987:SGQ851987 SQK851987:SQM851987 TAG851987:TAI851987 TKC851987:TKE851987 TTY851987:TUA851987 UDU851987:UDW851987 UNQ851987:UNS851987 UXM851987:UXO851987 VHI851987:VHK851987 VRE851987:VRG851987 WBA851987:WBC851987 WKW851987:WKY851987 WUS851987:WUU851987 IG917523:II917523 SC917523:SE917523 ABY917523:ACA917523 ALU917523:ALW917523 AVQ917523:AVS917523 BFM917523:BFO917523 BPI917523:BPK917523 BZE917523:BZG917523 CJA917523:CJC917523 CSW917523:CSY917523 DCS917523:DCU917523 DMO917523:DMQ917523 DWK917523:DWM917523 EGG917523:EGI917523 EQC917523:EQE917523 EZY917523:FAA917523 FJU917523:FJW917523 FTQ917523:FTS917523 GDM917523:GDO917523 GNI917523:GNK917523 GXE917523:GXG917523 HHA917523:HHC917523 HQW917523:HQY917523 IAS917523:IAU917523 IKO917523:IKQ917523 IUK917523:IUM917523 JEG917523:JEI917523 JOC917523:JOE917523 JXY917523:JYA917523 KHU917523:KHW917523 KRQ917523:KRS917523 LBM917523:LBO917523 LLI917523:LLK917523 LVE917523:LVG917523 MFA917523:MFC917523 MOW917523:MOY917523 MYS917523:MYU917523 NIO917523:NIQ917523 NSK917523:NSM917523 OCG917523:OCI917523 OMC917523:OME917523 OVY917523:OWA917523 PFU917523:PFW917523 PPQ917523:PPS917523 PZM917523:PZO917523 QJI917523:QJK917523 QTE917523:QTG917523 RDA917523:RDC917523 RMW917523:RMY917523 RWS917523:RWU917523 SGO917523:SGQ917523 SQK917523:SQM917523 TAG917523:TAI917523 TKC917523:TKE917523 TTY917523:TUA917523 UDU917523:UDW917523 UNQ917523:UNS917523 UXM917523:UXO917523 VHI917523:VHK917523 VRE917523:VRG917523 WBA917523:WBC917523 WKW917523:WKY917523 WUS917523:WUU917523 IG983059:II983059 SC983059:SE983059 ABY983059:ACA983059 ALU983059:ALW983059 AVQ983059:AVS983059 BFM983059:BFO983059 BPI983059:BPK983059 BZE983059:BZG983059 CJA983059:CJC983059 CSW983059:CSY983059 DCS983059:DCU983059 DMO983059:DMQ983059 DWK983059:DWM983059 EGG983059:EGI983059 EQC983059:EQE983059 EZY983059:FAA983059 FJU983059:FJW983059 FTQ983059:FTS983059 GDM983059:GDO983059 GNI983059:GNK983059 GXE983059:GXG983059 HHA983059:HHC983059 HQW983059:HQY983059 IAS983059:IAU983059 IKO983059:IKQ983059 IUK983059:IUM983059 JEG983059:JEI983059 JOC983059:JOE983059 JXY983059:JYA983059 KHU983059:KHW983059 KRQ983059:KRS983059 LBM983059:LBO983059 LLI983059:LLK983059 LVE983059:LVG983059 MFA983059:MFC983059 MOW983059:MOY983059 MYS983059:MYU983059 NIO983059:NIQ983059 NSK983059:NSM983059 OCG983059:OCI983059 OMC983059:OME983059 OVY983059:OWA983059 PFU983059:PFW983059 PPQ983059:PPS983059 PZM983059:PZO983059 QJI983059:QJK983059 QTE983059:QTG983059 RDA983059:RDC983059 RMW983059:RMY983059 RWS983059:RWU983059 SGO983059:SGQ983059 SQK983059:SQM983059 TAG983059:TAI983059 TKC983059:TKE983059 TTY983059:TUA983059 UDU983059:UDW983059 UNQ983059:UNS983059 UXM983059:UXO983059 VHI983059:VHK983059 VRE983059:VRG983059 WBA983059:WBC983059 WKW983059:WKY983059 WUS983059:WUU983059 B983059:E983059 B917523:E917523 B851987:E851987 B786451:E786451 B720915:E720915 B655379:E655379 B589843:E589843 B524307:E524307 B458771:E458771 B393235:E393235 B327699:E327699 B262163:E262163 B196627:E196627 B131091:E131091 B65555:E65555" xr:uid="{054E2E39-66CE-47D4-A63F-41F36204A380}"/>
    <dataValidation imeMode="off" allowBlank="1" showInputMessage="1" showErrorMessage="1" sqref="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B983058:D983058 B917522:D917522 B851986:D851986 B786450:D786450 B720914:D720914 B655378:D655378 B589842:D589842 B524306:D524306 B458770:D458770 B393234:D393234 B327698:D327698 B262162:D262162 B196626:D196626 B131090:D131090 B65554:D65554"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8:IG65547 SC65528:SC65547 ABY65528:ABY65547 ALU65528:ALU65547 AVQ65528:AVQ65547 BFM65528:BFM65547 BPI65528:BPI65547 BZE65528:BZE65547 CJA65528:CJA65547 CSW65528:CSW65547 DCS65528:DCS65547 DMO65528:DMO65547 DWK65528:DWK65547 EGG65528:EGG65547 EQC65528:EQC65547 EZY65528:EZY65547 FJU65528:FJU65547 FTQ65528:FTQ65547 GDM65528:GDM65547 GNI65528:GNI65547 GXE65528:GXE65547 HHA65528:HHA65547 HQW65528:HQW65547 IAS65528:IAS65547 IKO65528:IKO65547 IUK65528:IUK65547 JEG65528:JEG65547 JOC65528:JOC65547 JXY65528:JXY65547 KHU65528:KHU65547 KRQ65528:KRQ65547 LBM65528:LBM65547 LLI65528:LLI65547 LVE65528:LVE65547 MFA65528:MFA65547 MOW65528:MOW65547 MYS65528:MYS65547 NIO65528:NIO65547 NSK65528:NSK65547 OCG65528:OCG65547 OMC65528:OMC65547 OVY65528:OVY65547 PFU65528:PFU65547 PPQ65528:PPQ65547 PZM65528:PZM65547 QJI65528:QJI65547 QTE65528:QTE65547 RDA65528:RDA65547 RMW65528:RMW65547 RWS65528:RWS65547 SGO65528:SGO65547 SQK65528:SQK65547 TAG65528:TAG65547 TKC65528:TKC65547 TTY65528:TTY65547 UDU65528:UDU65547 UNQ65528:UNQ65547 UXM65528:UXM65547 VHI65528:VHI65547 VRE65528:VRE65547 WBA65528:WBA65547 WKW65528:WKW65547 WUS65528:WUS65547 IG131064:IG131083 SC131064:SC131083 ABY131064:ABY131083 ALU131064:ALU131083 AVQ131064:AVQ131083 BFM131064:BFM131083 BPI131064:BPI131083 BZE131064:BZE131083 CJA131064:CJA131083 CSW131064:CSW131083 DCS131064:DCS131083 DMO131064:DMO131083 DWK131064:DWK131083 EGG131064:EGG131083 EQC131064:EQC131083 EZY131064:EZY131083 FJU131064:FJU131083 FTQ131064:FTQ131083 GDM131064:GDM131083 GNI131064:GNI131083 GXE131064:GXE131083 HHA131064:HHA131083 HQW131064:HQW131083 IAS131064:IAS131083 IKO131064:IKO131083 IUK131064:IUK131083 JEG131064:JEG131083 JOC131064:JOC131083 JXY131064:JXY131083 KHU131064:KHU131083 KRQ131064:KRQ131083 LBM131064:LBM131083 LLI131064:LLI131083 LVE131064:LVE131083 MFA131064:MFA131083 MOW131064:MOW131083 MYS131064:MYS131083 NIO131064:NIO131083 NSK131064:NSK131083 OCG131064:OCG131083 OMC131064:OMC131083 OVY131064:OVY131083 PFU131064:PFU131083 PPQ131064:PPQ131083 PZM131064:PZM131083 QJI131064:QJI131083 QTE131064:QTE131083 RDA131064:RDA131083 RMW131064:RMW131083 RWS131064:RWS131083 SGO131064:SGO131083 SQK131064:SQK131083 TAG131064:TAG131083 TKC131064:TKC131083 TTY131064:TTY131083 UDU131064:UDU131083 UNQ131064:UNQ131083 UXM131064:UXM131083 VHI131064:VHI131083 VRE131064:VRE131083 WBA131064:WBA131083 WKW131064:WKW131083 WUS131064:WUS131083 IG196600:IG196619 SC196600:SC196619 ABY196600:ABY196619 ALU196600:ALU196619 AVQ196600:AVQ196619 BFM196600:BFM196619 BPI196600:BPI196619 BZE196600:BZE196619 CJA196600:CJA196619 CSW196600:CSW196619 DCS196600:DCS196619 DMO196600:DMO196619 DWK196600:DWK196619 EGG196600:EGG196619 EQC196600:EQC196619 EZY196600:EZY196619 FJU196600:FJU196619 FTQ196600:FTQ196619 GDM196600:GDM196619 GNI196600:GNI196619 GXE196600:GXE196619 HHA196600:HHA196619 HQW196600:HQW196619 IAS196600:IAS196619 IKO196600:IKO196619 IUK196600:IUK196619 JEG196600:JEG196619 JOC196600:JOC196619 JXY196600:JXY196619 KHU196600:KHU196619 KRQ196600:KRQ196619 LBM196600:LBM196619 LLI196600:LLI196619 LVE196600:LVE196619 MFA196600:MFA196619 MOW196600:MOW196619 MYS196600:MYS196619 NIO196600:NIO196619 NSK196600:NSK196619 OCG196600:OCG196619 OMC196600:OMC196619 OVY196600:OVY196619 PFU196600:PFU196619 PPQ196600:PPQ196619 PZM196600:PZM196619 QJI196600:QJI196619 QTE196600:QTE196619 RDA196600:RDA196619 RMW196600:RMW196619 RWS196600:RWS196619 SGO196600:SGO196619 SQK196600:SQK196619 TAG196600:TAG196619 TKC196600:TKC196619 TTY196600:TTY196619 UDU196600:UDU196619 UNQ196600:UNQ196619 UXM196600:UXM196619 VHI196600:VHI196619 VRE196600:VRE196619 WBA196600:WBA196619 WKW196600:WKW196619 WUS196600:WUS196619 IG262136:IG262155 SC262136:SC262155 ABY262136:ABY262155 ALU262136:ALU262155 AVQ262136:AVQ262155 BFM262136:BFM262155 BPI262136:BPI262155 BZE262136:BZE262155 CJA262136:CJA262155 CSW262136:CSW262155 DCS262136:DCS262155 DMO262136:DMO262155 DWK262136:DWK262155 EGG262136:EGG262155 EQC262136:EQC262155 EZY262136:EZY262155 FJU262136:FJU262155 FTQ262136:FTQ262155 GDM262136:GDM262155 GNI262136:GNI262155 GXE262136:GXE262155 HHA262136:HHA262155 HQW262136:HQW262155 IAS262136:IAS262155 IKO262136:IKO262155 IUK262136:IUK262155 JEG262136:JEG262155 JOC262136:JOC262155 JXY262136:JXY262155 KHU262136:KHU262155 KRQ262136:KRQ262155 LBM262136:LBM262155 LLI262136:LLI262155 LVE262136:LVE262155 MFA262136:MFA262155 MOW262136:MOW262155 MYS262136:MYS262155 NIO262136:NIO262155 NSK262136:NSK262155 OCG262136:OCG262155 OMC262136:OMC262155 OVY262136:OVY262155 PFU262136:PFU262155 PPQ262136:PPQ262155 PZM262136:PZM262155 QJI262136:QJI262155 QTE262136:QTE262155 RDA262136:RDA262155 RMW262136:RMW262155 RWS262136:RWS262155 SGO262136:SGO262155 SQK262136:SQK262155 TAG262136:TAG262155 TKC262136:TKC262155 TTY262136:TTY262155 UDU262136:UDU262155 UNQ262136:UNQ262155 UXM262136:UXM262155 VHI262136:VHI262155 VRE262136:VRE262155 WBA262136:WBA262155 WKW262136:WKW262155 WUS262136:WUS262155 IG327672:IG327691 SC327672:SC327691 ABY327672:ABY327691 ALU327672:ALU327691 AVQ327672:AVQ327691 BFM327672:BFM327691 BPI327672:BPI327691 BZE327672:BZE327691 CJA327672:CJA327691 CSW327672:CSW327691 DCS327672:DCS327691 DMO327672:DMO327691 DWK327672:DWK327691 EGG327672:EGG327691 EQC327672:EQC327691 EZY327672:EZY327691 FJU327672:FJU327691 FTQ327672:FTQ327691 GDM327672:GDM327691 GNI327672:GNI327691 GXE327672:GXE327691 HHA327672:HHA327691 HQW327672:HQW327691 IAS327672:IAS327691 IKO327672:IKO327691 IUK327672:IUK327691 JEG327672:JEG327691 JOC327672:JOC327691 JXY327672:JXY327691 KHU327672:KHU327691 KRQ327672:KRQ327691 LBM327672:LBM327691 LLI327672:LLI327691 LVE327672:LVE327691 MFA327672:MFA327691 MOW327672:MOW327691 MYS327672:MYS327691 NIO327672:NIO327691 NSK327672:NSK327691 OCG327672:OCG327691 OMC327672:OMC327691 OVY327672:OVY327691 PFU327672:PFU327691 PPQ327672:PPQ327691 PZM327672:PZM327691 QJI327672:QJI327691 QTE327672:QTE327691 RDA327672:RDA327691 RMW327672:RMW327691 RWS327672:RWS327691 SGO327672:SGO327691 SQK327672:SQK327691 TAG327672:TAG327691 TKC327672:TKC327691 TTY327672:TTY327691 UDU327672:UDU327691 UNQ327672:UNQ327691 UXM327672:UXM327691 VHI327672:VHI327691 VRE327672:VRE327691 WBA327672:WBA327691 WKW327672:WKW327691 WUS327672:WUS327691 IG393208:IG393227 SC393208:SC393227 ABY393208:ABY393227 ALU393208:ALU393227 AVQ393208:AVQ393227 BFM393208:BFM393227 BPI393208:BPI393227 BZE393208:BZE393227 CJA393208:CJA393227 CSW393208:CSW393227 DCS393208:DCS393227 DMO393208:DMO393227 DWK393208:DWK393227 EGG393208:EGG393227 EQC393208:EQC393227 EZY393208:EZY393227 FJU393208:FJU393227 FTQ393208:FTQ393227 GDM393208:GDM393227 GNI393208:GNI393227 GXE393208:GXE393227 HHA393208:HHA393227 HQW393208:HQW393227 IAS393208:IAS393227 IKO393208:IKO393227 IUK393208:IUK393227 JEG393208:JEG393227 JOC393208:JOC393227 JXY393208:JXY393227 KHU393208:KHU393227 KRQ393208:KRQ393227 LBM393208:LBM393227 LLI393208:LLI393227 LVE393208:LVE393227 MFA393208:MFA393227 MOW393208:MOW393227 MYS393208:MYS393227 NIO393208:NIO393227 NSK393208:NSK393227 OCG393208:OCG393227 OMC393208:OMC393227 OVY393208:OVY393227 PFU393208:PFU393227 PPQ393208:PPQ393227 PZM393208:PZM393227 QJI393208:QJI393227 QTE393208:QTE393227 RDA393208:RDA393227 RMW393208:RMW393227 RWS393208:RWS393227 SGO393208:SGO393227 SQK393208:SQK393227 TAG393208:TAG393227 TKC393208:TKC393227 TTY393208:TTY393227 UDU393208:UDU393227 UNQ393208:UNQ393227 UXM393208:UXM393227 VHI393208:VHI393227 VRE393208:VRE393227 WBA393208:WBA393227 WKW393208:WKW393227 WUS393208:WUS393227 IG458744:IG458763 SC458744:SC458763 ABY458744:ABY458763 ALU458744:ALU458763 AVQ458744:AVQ458763 BFM458744:BFM458763 BPI458744:BPI458763 BZE458744:BZE458763 CJA458744:CJA458763 CSW458744:CSW458763 DCS458744:DCS458763 DMO458744:DMO458763 DWK458744:DWK458763 EGG458744:EGG458763 EQC458744:EQC458763 EZY458744:EZY458763 FJU458744:FJU458763 FTQ458744:FTQ458763 GDM458744:GDM458763 GNI458744:GNI458763 GXE458744:GXE458763 HHA458744:HHA458763 HQW458744:HQW458763 IAS458744:IAS458763 IKO458744:IKO458763 IUK458744:IUK458763 JEG458744:JEG458763 JOC458744:JOC458763 JXY458744:JXY458763 KHU458744:KHU458763 KRQ458744:KRQ458763 LBM458744:LBM458763 LLI458744:LLI458763 LVE458744:LVE458763 MFA458744:MFA458763 MOW458744:MOW458763 MYS458744:MYS458763 NIO458744:NIO458763 NSK458744:NSK458763 OCG458744:OCG458763 OMC458744:OMC458763 OVY458744:OVY458763 PFU458744:PFU458763 PPQ458744:PPQ458763 PZM458744:PZM458763 QJI458744:QJI458763 QTE458744:QTE458763 RDA458744:RDA458763 RMW458744:RMW458763 RWS458744:RWS458763 SGO458744:SGO458763 SQK458744:SQK458763 TAG458744:TAG458763 TKC458744:TKC458763 TTY458744:TTY458763 UDU458744:UDU458763 UNQ458744:UNQ458763 UXM458744:UXM458763 VHI458744:VHI458763 VRE458744:VRE458763 WBA458744:WBA458763 WKW458744:WKW458763 WUS458744:WUS458763 IG524280:IG524299 SC524280:SC524299 ABY524280:ABY524299 ALU524280:ALU524299 AVQ524280:AVQ524299 BFM524280:BFM524299 BPI524280:BPI524299 BZE524280:BZE524299 CJA524280:CJA524299 CSW524280:CSW524299 DCS524280:DCS524299 DMO524280:DMO524299 DWK524280:DWK524299 EGG524280:EGG524299 EQC524280:EQC524299 EZY524280:EZY524299 FJU524280:FJU524299 FTQ524280:FTQ524299 GDM524280:GDM524299 GNI524280:GNI524299 GXE524280:GXE524299 HHA524280:HHA524299 HQW524280:HQW524299 IAS524280:IAS524299 IKO524280:IKO524299 IUK524280:IUK524299 JEG524280:JEG524299 JOC524280:JOC524299 JXY524280:JXY524299 KHU524280:KHU524299 KRQ524280:KRQ524299 LBM524280:LBM524299 LLI524280:LLI524299 LVE524280:LVE524299 MFA524280:MFA524299 MOW524280:MOW524299 MYS524280:MYS524299 NIO524280:NIO524299 NSK524280:NSK524299 OCG524280:OCG524299 OMC524280:OMC524299 OVY524280:OVY524299 PFU524280:PFU524299 PPQ524280:PPQ524299 PZM524280:PZM524299 QJI524280:QJI524299 QTE524280:QTE524299 RDA524280:RDA524299 RMW524280:RMW524299 RWS524280:RWS524299 SGO524280:SGO524299 SQK524280:SQK524299 TAG524280:TAG524299 TKC524280:TKC524299 TTY524280:TTY524299 UDU524280:UDU524299 UNQ524280:UNQ524299 UXM524280:UXM524299 VHI524280:VHI524299 VRE524280:VRE524299 WBA524280:WBA524299 WKW524280:WKW524299 WUS524280:WUS524299 IG589816:IG589835 SC589816:SC589835 ABY589816:ABY589835 ALU589816:ALU589835 AVQ589816:AVQ589835 BFM589816:BFM589835 BPI589816:BPI589835 BZE589816:BZE589835 CJA589816:CJA589835 CSW589816:CSW589835 DCS589816:DCS589835 DMO589816:DMO589835 DWK589816:DWK589835 EGG589816:EGG589835 EQC589816:EQC589835 EZY589816:EZY589835 FJU589816:FJU589835 FTQ589816:FTQ589835 GDM589816:GDM589835 GNI589816:GNI589835 GXE589816:GXE589835 HHA589816:HHA589835 HQW589816:HQW589835 IAS589816:IAS589835 IKO589816:IKO589835 IUK589816:IUK589835 JEG589816:JEG589835 JOC589816:JOC589835 JXY589816:JXY589835 KHU589816:KHU589835 KRQ589816:KRQ589835 LBM589816:LBM589835 LLI589816:LLI589835 LVE589816:LVE589835 MFA589816:MFA589835 MOW589816:MOW589835 MYS589816:MYS589835 NIO589816:NIO589835 NSK589816:NSK589835 OCG589816:OCG589835 OMC589816:OMC589835 OVY589816:OVY589835 PFU589816:PFU589835 PPQ589816:PPQ589835 PZM589816:PZM589835 QJI589816:QJI589835 QTE589816:QTE589835 RDA589816:RDA589835 RMW589816:RMW589835 RWS589816:RWS589835 SGO589816:SGO589835 SQK589816:SQK589835 TAG589816:TAG589835 TKC589816:TKC589835 TTY589816:TTY589835 UDU589816:UDU589835 UNQ589816:UNQ589835 UXM589816:UXM589835 VHI589816:VHI589835 VRE589816:VRE589835 WBA589816:WBA589835 WKW589816:WKW589835 WUS589816:WUS589835 IG655352:IG655371 SC655352:SC655371 ABY655352:ABY655371 ALU655352:ALU655371 AVQ655352:AVQ655371 BFM655352:BFM655371 BPI655352:BPI655371 BZE655352:BZE655371 CJA655352:CJA655371 CSW655352:CSW655371 DCS655352:DCS655371 DMO655352:DMO655371 DWK655352:DWK655371 EGG655352:EGG655371 EQC655352:EQC655371 EZY655352:EZY655371 FJU655352:FJU655371 FTQ655352:FTQ655371 GDM655352:GDM655371 GNI655352:GNI655371 GXE655352:GXE655371 HHA655352:HHA655371 HQW655352:HQW655371 IAS655352:IAS655371 IKO655352:IKO655371 IUK655352:IUK655371 JEG655352:JEG655371 JOC655352:JOC655371 JXY655352:JXY655371 KHU655352:KHU655371 KRQ655352:KRQ655371 LBM655352:LBM655371 LLI655352:LLI655371 LVE655352:LVE655371 MFA655352:MFA655371 MOW655352:MOW655371 MYS655352:MYS655371 NIO655352:NIO655371 NSK655352:NSK655371 OCG655352:OCG655371 OMC655352:OMC655371 OVY655352:OVY655371 PFU655352:PFU655371 PPQ655352:PPQ655371 PZM655352:PZM655371 QJI655352:QJI655371 QTE655352:QTE655371 RDA655352:RDA655371 RMW655352:RMW655371 RWS655352:RWS655371 SGO655352:SGO655371 SQK655352:SQK655371 TAG655352:TAG655371 TKC655352:TKC655371 TTY655352:TTY655371 UDU655352:UDU655371 UNQ655352:UNQ655371 UXM655352:UXM655371 VHI655352:VHI655371 VRE655352:VRE655371 WBA655352:WBA655371 WKW655352:WKW655371 WUS655352:WUS655371 IG720888:IG720907 SC720888:SC720907 ABY720888:ABY720907 ALU720888:ALU720907 AVQ720888:AVQ720907 BFM720888:BFM720907 BPI720888:BPI720907 BZE720888:BZE720907 CJA720888:CJA720907 CSW720888:CSW720907 DCS720888:DCS720907 DMO720888:DMO720907 DWK720888:DWK720907 EGG720888:EGG720907 EQC720888:EQC720907 EZY720888:EZY720907 FJU720888:FJU720907 FTQ720888:FTQ720907 GDM720888:GDM720907 GNI720888:GNI720907 GXE720888:GXE720907 HHA720888:HHA720907 HQW720888:HQW720907 IAS720888:IAS720907 IKO720888:IKO720907 IUK720888:IUK720907 JEG720888:JEG720907 JOC720888:JOC720907 JXY720888:JXY720907 KHU720888:KHU720907 KRQ720888:KRQ720907 LBM720888:LBM720907 LLI720888:LLI720907 LVE720888:LVE720907 MFA720888:MFA720907 MOW720888:MOW720907 MYS720888:MYS720907 NIO720888:NIO720907 NSK720888:NSK720907 OCG720888:OCG720907 OMC720888:OMC720907 OVY720888:OVY720907 PFU720888:PFU720907 PPQ720888:PPQ720907 PZM720888:PZM720907 QJI720888:QJI720907 QTE720888:QTE720907 RDA720888:RDA720907 RMW720888:RMW720907 RWS720888:RWS720907 SGO720888:SGO720907 SQK720888:SQK720907 TAG720888:TAG720907 TKC720888:TKC720907 TTY720888:TTY720907 UDU720888:UDU720907 UNQ720888:UNQ720907 UXM720888:UXM720907 VHI720888:VHI720907 VRE720888:VRE720907 WBA720888:WBA720907 WKW720888:WKW720907 WUS720888:WUS720907 IG786424:IG786443 SC786424:SC786443 ABY786424:ABY786443 ALU786424:ALU786443 AVQ786424:AVQ786443 BFM786424:BFM786443 BPI786424:BPI786443 BZE786424:BZE786443 CJA786424:CJA786443 CSW786424:CSW786443 DCS786424:DCS786443 DMO786424:DMO786443 DWK786424:DWK786443 EGG786424:EGG786443 EQC786424:EQC786443 EZY786424:EZY786443 FJU786424:FJU786443 FTQ786424:FTQ786443 GDM786424:GDM786443 GNI786424:GNI786443 GXE786424:GXE786443 HHA786424:HHA786443 HQW786424:HQW786443 IAS786424:IAS786443 IKO786424:IKO786443 IUK786424:IUK786443 JEG786424:JEG786443 JOC786424:JOC786443 JXY786424:JXY786443 KHU786424:KHU786443 KRQ786424:KRQ786443 LBM786424:LBM786443 LLI786424:LLI786443 LVE786424:LVE786443 MFA786424:MFA786443 MOW786424:MOW786443 MYS786424:MYS786443 NIO786424:NIO786443 NSK786424:NSK786443 OCG786424:OCG786443 OMC786424:OMC786443 OVY786424:OVY786443 PFU786424:PFU786443 PPQ786424:PPQ786443 PZM786424:PZM786443 QJI786424:QJI786443 QTE786424:QTE786443 RDA786424:RDA786443 RMW786424:RMW786443 RWS786424:RWS786443 SGO786424:SGO786443 SQK786424:SQK786443 TAG786424:TAG786443 TKC786424:TKC786443 TTY786424:TTY786443 UDU786424:UDU786443 UNQ786424:UNQ786443 UXM786424:UXM786443 VHI786424:VHI786443 VRE786424:VRE786443 WBA786424:WBA786443 WKW786424:WKW786443 WUS786424:WUS786443 IG851960:IG851979 SC851960:SC851979 ABY851960:ABY851979 ALU851960:ALU851979 AVQ851960:AVQ851979 BFM851960:BFM851979 BPI851960:BPI851979 BZE851960:BZE851979 CJA851960:CJA851979 CSW851960:CSW851979 DCS851960:DCS851979 DMO851960:DMO851979 DWK851960:DWK851979 EGG851960:EGG851979 EQC851960:EQC851979 EZY851960:EZY851979 FJU851960:FJU851979 FTQ851960:FTQ851979 GDM851960:GDM851979 GNI851960:GNI851979 GXE851960:GXE851979 HHA851960:HHA851979 HQW851960:HQW851979 IAS851960:IAS851979 IKO851960:IKO851979 IUK851960:IUK851979 JEG851960:JEG851979 JOC851960:JOC851979 JXY851960:JXY851979 KHU851960:KHU851979 KRQ851960:KRQ851979 LBM851960:LBM851979 LLI851960:LLI851979 LVE851960:LVE851979 MFA851960:MFA851979 MOW851960:MOW851979 MYS851960:MYS851979 NIO851960:NIO851979 NSK851960:NSK851979 OCG851960:OCG851979 OMC851960:OMC851979 OVY851960:OVY851979 PFU851960:PFU851979 PPQ851960:PPQ851979 PZM851960:PZM851979 QJI851960:QJI851979 QTE851960:QTE851979 RDA851960:RDA851979 RMW851960:RMW851979 RWS851960:RWS851979 SGO851960:SGO851979 SQK851960:SQK851979 TAG851960:TAG851979 TKC851960:TKC851979 TTY851960:TTY851979 UDU851960:UDU851979 UNQ851960:UNQ851979 UXM851960:UXM851979 VHI851960:VHI851979 VRE851960:VRE851979 WBA851960:WBA851979 WKW851960:WKW851979 WUS851960:WUS851979 IG917496:IG917515 SC917496:SC917515 ABY917496:ABY917515 ALU917496:ALU917515 AVQ917496:AVQ917515 BFM917496:BFM917515 BPI917496:BPI917515 BZE917496:BZE917515 CJA917496:CJA917515 CSW917496:CSW917515 DCS917496:DCS917515 DMO917496:DMO917515 DWK917496:DWK917515 EGG917496:EGG917515 EQC917496:EQC917515 EZY917496:EZY917515 FJU917496:FJU917515 FTQ917496:FTQ917515 GDM917496:GDM917515 GNI917496:GNI917515 GXE917496:GXE917515 HHA917496:HHA917515 HQW917496:HQW917515 IAS917496:IAS917515 IKO917496:IKO917515 IUK917496:IUK917515 JEG917496:JEG917515 JOC917496:JOC917515 JXY917496:JXY917515 KHU917496:KHU917515 KRQ917496:KRQ917515 LBM917496:LBM917515 LLI917496:LLI917515 LVE917496:LVE917515 MFA917496:MFA917515 MOW917496:MOW917515 MYS917496:MYS917515 NIO917496:NIO917515 NSK917496:NSK917515 OCG917496:OCG917515 OMC917496:OMC917515 OVY917496:OVY917515 PFU917496:PFU917515 PPQ917496:PPQ917515 PZM917496:PZM917515 QJI917496:QJI917515 QTE917496:QTE917515 RDA917496:RDA917515 RMW917496:RMW917515 RWS917496:RWS917515 SGO917496:SGO917515 SQK917496:SQK917515 TAG917496:TAG917515 TKC917496:TKC917515 TTY917496:TTY917515 UDU917496:UDU917515 UNQ917496:UNQ917515 UXM917496:UXM917515 VHI917496:VHI917515 VRE917496:VRE917515 WBA917496:WBA917515 WKW917496:WKW917515 WUS917496:WUS917515 IG983032:IG983051 SC983032:SC983051 ABY983032:ABY983051 ALU983032:ALU983051 AVQ983032:AVQ983051 BFM983032:BFM983051 BPI983032:BPI983051 BZE983032:BZE983051 CJA983032:CJA983051 CSW983032:CSW983051 DCS983032:DCS983051 DMO983032:DMO983051 DWK983032:DWK983051 EGG983032:EGG983051 EQC983032:EQC983051 EZY983032:EZY983051 FJU983032:FJU983051 FTQ983032:FTQ983051 GDM983032:GDM983051 GNI983032:GNI983051 GXE983032:GXE983051 HHA983032:HHA983051 HQW983032:HQW983051 IAS983032:IAS983051 IKO983032:IKO983051 IUK983032:IUK983051 JEG983032:JEG983051 JOC983032:JOC983051 JXY983032:JXY983051 KHU983032:KHU983051 KRQ983032:KRQ983051 LBM983032:LBM983051 LLI983032:LLI983051 LVE983032:LVE983051 MFA983032:MFA983051 MOW983032:MOW983051 MYS983032:MYS983051 NIO983032:NIO983051 NSK983032:NSK983051 OCG983032:OCG983051 OMC983032:OMC983051 OVY983032:OVY983051 PFU983032:PFU983051 PPQ983032:PPQ983051 PZM983032:PZM983051 QJI983032:QJI983051 QTE983032:QTE983051 RDA983032:RDA983051 RMW983032:RMW983051 RWS983032:RWS983051 SGO983032:SGO983051 SQK983032:SQK983051 TAG983032:TAG983051 TKC983032:TKC983051 TTY983032:TTY983051 UDU983032:UDU983051 UNQ983032:UNQ983051 UXM983032:UXM983051 VHI983032:VHI983051 VRE983032:VRE983051 WBA983032:WBA983051 WKW983032:WKW983051 WUS983032:WUS983051 C983032:D983051 C917496:D917515 C851960:D851979 C786424:D786443 C720888:D720907 C655352:D655371 C589816:D589835 C524280:D524299 C458744:D458763 C393208:D393227 C327672:D327691 C262136:D262155 C196600:D196619 C131064:D131083 C65528:D65547 D5:D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G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E653F843-3FB3-47F5-B76C-212601E63477}">
          <x14:formula1>
            <xm:f>IF(OR(tn=1,tn=4,tn=6),Sheet4!$E$2:$E$3,Sheet4!$B$2:$B$15)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3"/>
  <sheetViews>
    <sheetView workbookViewId="0">
      <selection activeCell="L7" sqref="L7"/>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9" t="str">
        <f>IF(tn="","",VLOOKUP(tn,ta,2,-1))</f>
        <v>第37回OHK杯 令和4年度岡山県総合選抜バドミントン選手権大会</v>
      </c>
      <c r="B2" s="39"/>
      <c r="C2" s="39"/>
      <c r="D2" s="39"/>
      <c r="E2" s="39"/>
      <c r="F2" s="39"/>
      <c r="G2" s="39"/>
    </row>
    <row r="3" spans="1:10" ht="22.15" customHeight="1" x14ac:dyDescent="0.15">
      <c r="A3" s="40" t="str">
        <f>IF(tn="","",VLOOKUP(tn,ta,4,-1))</f>
        <v>　　</v>
      </c>
      <c r="B3" s="40"/>
      <c r="C3" s="40"/>
      <c r="D3" s="40"/>
      <c r="E3" s="40"/>
      <c r="F3" s="40"/>
      <c r="G3" s="40"/>
    </row>
    <row r="4" spans="1:10" s="3" customFormat="1" ht="35.25" x14ac:dyDescent="0.15">
      <c r="A4" s="13" t="s">
        <v>5</v>
      </c>
      <c r="B4" s="14" t="s">
        <v>2</v>
      </c>
      <c r="C4" s="14" t="s">
        <v>6</v>
      </c>
      <c r="D4" s="27" t="s">
        <v>4</v>
      </c>
      <c r="E4" s="14" t="s">
        <v>56</v>
      </c>
      <c r="F4" s="13" t="s">
        <v>3</v>
      </c>
      <c r="G4" s="14" t="s">
        <v>1</v>
      </c>
      <c r="J4" s="3" t="s">
        <v>48</v>
      </c>
    </row>
    <row r="5" spans="1:10" ht="25.5" customHeight="1" x14ac:dyDescent="0.15">
      <c r="A5" s="43"/>
      <c r="B5" s="21"/>
      <c r="C5" s="21"/>
      <c r="D5" s="29"/>
      <c r="E5" s="34"/>
      <c r="F5" s="22" t="str">
        <f t="shared" ref="F5:F24" si="0">IF(E5&lt;&gt;"",DATEDIF(E5,DATEVALUE(nd),"Y"),"")</f>
        <v/>
      </c>
      <c r="G5" s="23"/>
      <c r="J5" s="2">
        <f>IF(F5&lt;18,1,0)</f>
        <v>0</v>
      </c>
    </row>
    <row r="6" spans="1:10" ht="25.5" customHeight="1" x14ac:dyDescent="0.15">
      <c r="A6" s="44"/>
      <c r="B6" s="24"/>
      <c r="C6" s="24"/>
      <c r="D6" s="30"/>
      <c r="E6" s="35"/>
      <c r="F6" s="25" t="str">
        <f t="shared" si="0"/>
        <v/>
      </c>
      <c r="G6" s="26"/>
      <c r="J6" s="2">
        <f t="shared" ref="J6:J24" si="1">IF(F6&lt;18,1,0)</f>
        <v>0</v>
      </c>
    </row>
    <row r="7" spans="1:10" ht="25.5" customHeight="1" x14ac:dyDescent="0.15">
      <c r="A7" s="43"/>
      <c r="B7" s="21"/>
      <c r="C7" s="21"/>
      <c r="D7" s="29"/>
      <c r="E7" s="34"/>
      <c r="F7" s="22" t="str">
        <f t="shared" si="0"/>
        <v/>
      </c>
      <c r="G7" s="23"/>
      <c r="J7" s="2">
        <f t="shared" si="1"/>
        <v>0</v>
      </c>
    </row>
    <row r="8" spans="1:10" ht="25.5" customHeight="1" x14ac:dyDescent="0.15">
      <c r="A8" s="44"/>
      <c r="B8" s="24"/>
      <c r="C8" s="24"/>
      <c r="D8" s="30"/>
      <c r="E8" s="35"/>
      <c r="F8" s="25" t="str">
        <f t="shared" si="0"/>
        <v/>
      </c>
      <c r="G8" s="26"/>
      <c r="J8" s="2">
        <f t="shared" si="1"/>
        <v>0</v>
      </c>
    </row>
    <row r="9" spans="1:10" ht="25.5" customHeight="1" x14ac:dyDescent="0.15">
      <c r="A9" s="43"/>
      <c r="B9" s="21"/>
      <c r="C9" s="21"/>
      <c r="D9" s="29"/>
      <c r="E9" s="34"/>
      <c r="F9" s="22" t="str">
        <f t="shared" si="0"/>
        <v/>
      </c>
      <c r="G9" s="23"/>
      <c r="J9" s="2">
        <f t="shared" si="1"/>
        <v>0</v>
      </c>
    </row>
    <row r="10" spans="1:10" ht="25.5" customHeight="1" x14ac:dyDescent="0.15">
      <c r="A10" s="44"/>
      <c r="B10" s="24"/>
      <c r="C10" s="24"/>
      <c r="D10" s="30"/>
      <c r="E10" s="35"/>
      <c r="F10" s="25" t="str">
        <f t="shared" si="0"/>
        <v/>
      </c>
      <c r="G10" s="26"/>
      <c r="J10" s="2">
        <f t="shared" si="1"/>
        <v>0</v>
      </c>
    </row>
    <row r="11" spans="1:10" ht="25.5" customHeight="1" x14ac:dyDescent="0.15">
      <c r="A11" s="43"/>
      <c r="B11" s="21"/>
      <c r="C11" s="21"/>
      <c r="D11" s="29"/>
      <c r="E11" s="34"/>
      <c r="F11" s="22" t="str">
        <f t="shared" si="0"/>
        <v/>
      </c>
      <c r="G11" s="23"/>
      <c r="J11" s="2">
        <f t="shared" si="1"/>
        <v>0</v>
      </c>
    </row>
    <row r="12" spans="1:10" ht="25.5" customHeight="1" x14ac:dyDescent="0.15">
      <c r="A12" s="44"/>
      <c r="B12" s="24"/>
      <c r="C12" s="24"/>
      <c r="D12" s="30"/>
      <c r="E12" s="35"/>
      <c r="F12" s="25" t="str">
        <f t="shared" si="0"/>
        <v/>
      </c>
      <c r="G12" s="26"/>
      <c r="J12" s="2">
        <f t="shared" si="1"/>
        <v>0</v>
      </c>
    </row>
    <row r="13" spans="1:10" ht="25.5" customHeight="1" x14ac:dyDescent="0.15">
      <c r="A13" s="43"/>
      <c r="B13" s="21"/>
      <c r="C13" s="21"/>
      <c r="D13" s="29"/>
      <c r="E13" s="34"/>
      <c r="F13" s="22" t="str">
        <f t="shared" si="0"/>
        <v/>
      </c>
      <c r="G13" s="23"/>
      <c r="J13" s="2">
        <f t="shared" si="1"/>
        <v>0</v>
      </c>
    </row>
    <row r="14" spans="1:10" ht="25.5" customHeight="1" x14ac:dyDescent="0.15">
      <c r="A14" s="44"/>
      <c r="B14" s="24"/>
      <c r="C14" s="24"/>
      <c r="D14" s="30"/>
      <c r="E14" s="35"/>
      <c r="F14" s="25" t="str">
        <f t="shared" si="0"/>
        <v/>
      </c>
      <c r="G14" s="26"/>
      <c r="J14" s="2">
        <f t="shared" si="1"/>
        <v>0</v>
      </c>
    </row>
    <row r="15" spans="1:10" ht="25.5" customHeight="1" x14ac:dyDescent="0.15">
      <c r="A15" s="43"/>
      <c r="B15" s="21"/>
      <c r="C15" s="21"/>
      <c r="D15" s="29"/>
      <c r="E15" s="34"/>
      <c r="F15" s="22" t="str">
        <f t="shared" si="0"/>
        <v/>
      </c>
      <c r="G15" s="23"/>
      <c r="J15" s="2">
        <f t="shared" si="1"/>
        <v>0</v>
      </c>
    </row>
    <row r="16" spans="1:10" ht="25.5" customHeight="1" x14ac:dyDescent="0.15">
      <c r="A16" s="44"/>
      <c r="B16" s="24"/>
      <c r="C16" s="24"/>
      <c r="D16" s="30"/>
      <c r="E16" s="35"/>
      <c r="F16" s="25" t="str">
        <f t="shared" si="0"/>
        <v/>
      </c>
      <c r="G16" s="26"/>
      <c r="J16" s="2">
        <f t="shared" si="1"/>
        <v>0</v>
      </c>
    </row>
    <row r="17" spans="1:10" ht="25.5" customHeight="1" x14ac:dyDescent="0.15">
      <c r="A17" s="43"/>
      <c r="B17" s="21"/>
      <c r="C17" s="21"/>
      <c r="D17" s="29"/>
      <c r="E17" s="34"/>
      <c r="F17" s="22" t="str">
        <f t="shared" si="0"/>
        <v/>
      </c>
      <c r="G17" s="23"/>
      <c r="J17" s="2">
        <f t="shared" si="1"/>
        <v>0</v>
      </c>
    </row>
    <row r="18" spans="1:10" ht="25.5" customHeight="1" x14ac:dyDescent="0.15">
      <c r="A18" s="44"/>
      <c r="B18" s="24"/>
      <c r="C18" s="24"/>
      <c r="D18" s="30"/>
      <c r="E18" s="35"/>
      <c r="F18" s="25" t="str">
        <f t="shared" si="0"/>
        <v/>
      </c>
      <c r="G18" s="26"/>
      <c r="J18" s="2">
        <f t="shared" si="1"/>
        <v>0</v>
      </c>
    </row>
    <row r="19" spans="1:10" ht="25.5" customHeight="1" x14ac:dyDescent="0.15">
      <c r="A19" s="43"/>
      <c r="B19" s="21"/>
      <c r="C19" s="21"/>
      <c r="D19" s="29"/>
      <c r="E19" s="34"/>
      <c r="F19" s="22" t="str">
        <f t="shared" si="0"/>
        <v/>
      </c>
      <c r="G19" s="23"/>
      <c r="J19" s="2">
        <f t="shared" si="1"/>
        <v>0</v>
      </c>
    </row>
    <row r="20" spans="1:10" ht="25.5" customHeight="1" x14ac:dyDescent="0.15">
      <c r="A20" s="44"/>
      <c r="B20" s="24"/>
      <c r="C20" s="24"/>
      <c r="D20" s="30"/>
      <c r="E20" s="35"/>
      <c r="F20" s="25" t="str">
        <f t="shared" si="0"/>
        <v/>
      </c>
      <c r="G20" s="26"/>
      <c r="J20" s="2">
        <f t="shared" si="1"/>
        <v>0</v>
      </c>
    </row>
    <row r="21" spans="1:10" ht="25.5" customHeight="1" x14ac:dyDescent="0.15">
      <c r="A21" s="43"/>
      <c r="B21" s="21"/>
      <c r="C21" s="21"/>
      <c r="D21" s="29"/>
      <c r="E21" s="34"/>
      <c r="F21" s="22" t="str">
        <f t="shared" si="0"/>
        <v/>
      </c>
      <c r="G21" s="23"/>
      <c r="J21" s="2">
        <f t="shared" si="1"/>
        <v>0</v>
      </c>
    </row>
    <row r="22" spans="1:10" ht="25.5" customHeight="1" x14ac:dyDescent="0.15">
      <c r="A22" s="44"/>
      <c r="B22" s="24"/>
      <c r="C22" s="24"/>
      <c r="D22" s="30"/>
      <c r="E22" s="35"/>
      <c r="F22" s="25" t="str">
        <f t="shared" si="0"/>
        <v/>
      </c>
      <c r="G22" s="26"/>
      <c r="J22" s="2">
        <f t="shared" si="1"/>
        <v>0</v>
      </c>
    </row>
    <row r="23" spans="1:10" ht="25.5" customHeight="1" x14ac:dyDescent="0.15">
      <c r="A23" s="43"/>
      <c r="B23" s="21"/>
      <c r="C23" s="21"/>
      <c r="D23" s="29"/>
      <c r="E23" s="34"/>
      <c r="F23" s="22" t="str">
        <f t="shared" si="0"/>
        <v/>
      </c>
      <c r="G23" s="23"/>
      <c r="J23" s="2">
        <f t="shared" si="1"/>
        <v>0</v>
      </c>
    </row>
    <row r="24" spans="1:10" ht="25.5" customHeight="1" x14ac:dyDescent="0.15">
      <c r="A24" s="44"/>
      <c r="B24" s="24"/>
      <c r="C24" s="24"/>
      <c r="D24" s="30"/>
      <c r="E24" s="35"/>
      <c r="F24" s="25" t="str">
        <f t="shared" si="0"/>
        <v/>
      </c>
      <c r="G24" s="26"/>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3" t="str">
        <f>IF(J27=0,"",J27)</f>
        <v/>
      </c>
      <c r="E27" s="12" t="str">
        <f>IF(D27="","",800*D27)</f>
        <v/>
      </c>
      <c r="F27" s="8" t="s">
        <v>53</v>
      </c>
      <c r="G27" s="9"/>
      <c r="J27" s="2">
        <f>J29-J26</f>
        <v>0</v>
      </c>
    </row>
    <row r="28" spans="1:10" ht="21.6" customHeight="1" x14ac:dyDescent="0.15">
      <c r="A28" s="8"/>
      <c r="B28" s="8"/>
      <c r="C28" s="8" t="s">
        <v>50</v>
      </c>
      <c r="D28" s="33" t="str">
        <f>IF(J28=0,"",J28)</f>
        <v/>
      </c>
      <c r="E28" s="12" t="str">
        <f>IF(D28="","",500*D28)</f>
        <v/>
      </c>
      <c r="F28" s="8" t="s">
        <v>53</v>
      </c>
      <c r="G28" s="9"/>
      <c r="J28" s="2">
        <f>J26</f>
        <v>0</v>
      </c>
    </row>
    <row r="29" spans="1:10" ht="21.6" customHeight="1" x14ac:dyDescent="0.15">
      <c r="A29" s="1"/>
      <c r="B29" s="42" t="s">
        <v>46</v>
      </c>
      <c r="C29" s="42"/>
      <c r="E29" s="12">
        <f>SUM(E27:E28)</f>
        <v>0</v>
      </c>
      <c r="F29" s="8" t="s">
        <v>53</v>
      </c>
      <c r="J29" s="2">
        <f>COUNTA(A5:A24)*2</f>
        <v>0</v>
      </c>
    </row>
    <row r="30" spans="1:10" ht="25.9" customHeight="1" x14ac:dyDescent="0.15">
      <c r="A30" s="1"/>
      <c r="B30" s="1"/>
      <c r="C30" s="2" t="s">
        <v>51</v>
      </c>
      <c r="D30" s="41"/>
      <c r="E30" s="41"/>
      <c r="F30" s="41"/>
      <c r="G30" s="41"/>
    </row>
    <row r="31" spans="1:10" ht="25.9" customHeight="1" x14ac:dyDescent="0.15">
      <c r="A31" s="1"/>
      <c r="B31" s="1"/>
      <c r="C31" s="2" t="s">
        <v>52</v>
      </c>
      <c r="D31" s="38"/>
      <c r="E31" s="38"/>
      <c r="F31" s="38"/>
      <c r="G31" s="38"/>
    </row>
    <row r="32" spans="1:10" ht="25.9" customHeight="1" x14ac:dyDescent="0.15">
      <c r="A32" s="37"/>
      <c r="B32" s="37"/>
      <c r="C32" s="2" t="s">
        <v>67</v>
      </c>
      <c r="D32" s="38"/>
      <c r="E32" s="38"/>
      <c r="F32" s="38"/>
      <c r="G32" s="38"/>
      <c r="H32" s="8"/>
    </row>
    <row r="33" spans="1:8" ht="25.9" customHeight="1" x14ac:dyDescent="0.15">
      <c r="A33" s="37"/>
      <c r="B33" s="37"/>
      <c r="C33" s="2" t="s">
        <v>66</v>
      </c>
      <c r="D33" s="38"/>
      <c r="E33" s="38"/>
      <c r="F33" s="38"/>
      <c r="G33" s="38"/>
      <c r="H33" s="8"/>
    </row>
  </sheetData>
  <mergeCells count="17">
    <mergeCell ref="A13:A14"/>
    <mergeCell ref="A15:A16"/>
    <mergeCell ref="A2:G2"/>
    <mergeCell ref="A5:A6"/>
    <mergeCell ref="A7:A8"/>
    <mergeCell ref="A9:A10"/>
    <mergeCell ref="A11:A12"/>
    <mergeCell ref="A3:G3"/>
    <mergeCell ref="A17:A18"/>
    <mergeCell ref="A19:A20"/>
    <mergeCell ref="A21:A22"/>
    <mergeCell ref="A23:A24"/>
    <mergeCell ref="D33:G33"/>
    <mergeCell ref="D32:G32"/>
    <mergeCell ref="D30:G30"/>
    <mergeCell ref="D31:G31"/>
    <mergeCell ref="B29:C29"/>
  </mergeCells>
  <phoneticPr fontId="1"/>
  <conditionalFormatting sqref="A2:G2">
    <cfRule type="expression" dxfId="1" priority="2">
      <formula>OR(tn=1,tn=2,tn=4,tn=6)</formula>
    </cfRule>
  </conditionalFormatting>
  <conditionalFormatting sqref="A3:G3">
    <cfRule type="expression" dxfId="0" priority="1">
      <formula>OR(tn=1,tn=2,tn=4,tn=6)</formula>
    </cfRule>
  </conditionalFormatting>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3DDDFAC3-CF75-4B01-BF7A-49FFE54026DB}">
          <x14:formula1>
            <xm:f>IF(OR(tn=1,tn=4,tn=6),Sheet4!$E$2:$E$3,Sheet4!$B$2:$B$15)</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M20"/>
  <sheetViews>
    <sheetView workbookViewId="0">
      <selection activeCell="H3" sqref="H3"/>
    </sheetView>
  </sheetViews>
  <sheetFormatPr defaultColWidth="8.875" defaultRowHeight="18.75" x14ac:dyDescent="0.15"/>
  <cols>
    <col min="1" max="7" width="8.875" style="2"/>
    <col min="8" max="8" width="41.875" style="2" customWidth="1"/>
    <col min="9" max="9" width="36.5" style="2" customWidth="1"/>
    <col min="10" max="10" width="16.375" style="2" customWidth="1"/>
    <col min="11" max="16384" width="8.875" style="2"/>
  </cols>
  <sheetData>
    <row r="1" spans="1:13" ht="19.5" thickBot="1" x14ac:dyDescent="0.2">
      <c r="A1" s="2" t="s">
        <v>10</v>
      </c>
      <c r="B1" s="2" t="s">
        <v>11</v>
      </c>
      <c r="C1" s="2" t="s">
        <v>12</v>
      </c>
      <c r="D1" s="37" t="s">
        <v>10</v>
      </c>
      <c r="E1" s="37" t="s">
        <v>11</v>
      </c>
      <c r="G1" s="2" t="s">
        <v>7</v>
      </c>
      <c r="H1" s="6">
        <v>2022</v>
      </c>
      <c r="I1" s="2" t="s">
        <v>7</v>
      </c>
      <c r="J1" s="2" t="str">
        <f>CONCATENATE(H1,"/",4,"/",1)</f>
        <v>2022/4/1</v>
      </c>
      <c r="K1" s="2">
        <f>DATEVALUE(nd)</f>
        <v>44652</v>
      </c>
    </row>
    <row r="2" spans="1:13" ht="19.5" thickBot="1" x14ac:dyDescent="0.2">
      <c r="A2" s="2" t="s">
        <v>13</v>
      </c>
      <c r="B2" s="2" t="s">
        <v>26</v>
      </c>
      <c r="C2" s="2" t="s">
        <v>40</v>
      </c>
      <c r="D2" s="37" t="s">
        <v>64</v>
      </c>
      <c r="E2" s="37" t="s">
        <v>26</v>
      </c>
      <c r="G2" s="2" t="s">
        <v>8</v>
      </c>
      <c r="H2" s="7">
        <v>6</v>
      </c>
    </row>
    <row r="3" spans="1:13" x14ac:dyDescent="0.15">
      <c r="A3" s="2" t="s">
        <v>14</v>
      </c>
      <c r="B3" s="2" t="s">
        <v>27</v>
      </c>
      <c r="C3" s="2" t="s">
        <v>41</v>
      </c>
      <c r="D3" s="37" t="s">
        <v>65</v>
      </c>
      <c r="E3" s="37" t="s">
        <v>27</v>
      </c>
      <c r="G3" s="2" t="s">
        <v>8</v>
      </c>
      <c r="H3" s="2" t="s">
        <v>9</v>
      </c>
    </row>
    <row r="4" spans="1:13" x14ac:dyDescent="0.15">
      <c r="A4" s="2" t="s">
        <v>15</v>
      </c>
      <c r="B4" s="2" t="s">
        <v>28</v>
      </c>
      <c r="C4" s="2" t="s">
        <v>42</v>
      </c>
      <c r="G4" s="37">
        <v>1</v>
      </c>
      <c r="H4" s="2" t="str">
        <f>CONCATENATE("令和",K4,"年度",I4)</f>
        <v>令和4年度岡山県総合バドミントン選手権大会</v>
      </c>
      <c r="I4" s="2" t="s">
        <v>57</v>
      </c>
      <c r="J4" s="2" t="s">
        <v>60</v>
      </c>
      <c r="K4" s="3">
        <f>nn-2018</f>
        <v>4</v>
      </c>
      <c r="L4" s="3"/>
    </row>
    <row r="5" spans="1:13" x14ac:dyDescent="0.15">
      <c r="A5" s="2" t="s">
        <v>16</v>
      </c>
      <c r="B5" s="2" t="s">
        <v>29</v>
      </c>
      <c r="C5" s="2" t="s">
        <v>43</v>
      </c>
      <c r="G5" s="37">
        <v>2</v>
      </c>
      <c r="H5" s="2" t="str">
        <f>CONCATENATE("第",K5,"回",I5)</f>
        <v>第65回岡山県春季バドミントン選手権大会</v>
      </c>
      <c r="I5" s="2" t="s">
        <v>58</v>
      </c>
      <c r="J5" s="28" t="s">
        <v>61</v>
      </c>
      <c r="K5" s="3">
        <f>nn-1957</f>
        <v>65</v>
      </c>
      <c r="L5" s="3"/>
    </row>
    <row r="6" spans="1:13" x14ac:dyDescent="0.15">
      <c r="A6" s="2" t="s">
        <v>17</v>
      </c>
      <c r="B6" s="2" t="s">
        <v>30</v>
      </c>
      <c r="C6" s="2" t="s">
        <v>44</v>
      </c>
      <c r="G6" s="3">
        <v>3</v>
      </c>
      <c r="H6" s="2" t="str">
        <f t="shared" ref="H6:H8" si="0">CONCATENATE("第",K6,"回",I6)</f>
        <v>第19回岡山県混合複バドミントン選手権大会</v>
      </c>
      <c r="I6" s="2" t="s">
        <v>54</v>
      </c>
      <c r="J6" s="28" t="s">
        <v>63</v>
      </c>
      <c r="K6" s="3">
        <f>nn-2003</f>
        <v>19</v>
      </c>
      <c r="L6" s="3"/>
    </row>
    <row r="7" spans="1:13" x14ac:dyDescent="0.15">
      <c r="A7" s="2" t="s">
        <v>18</v>
      </c>
      <c r="B7" s="2" t="s">
        <v>31</v>
      </c>
      <c r="C7" s="2" t="s">
        <v>45</v>
      </c>
      <c r="G7" s="37">
        <v>4</v>
      </c>
      <c r="H7" s="2" t="str">
        <f t="shared" si="0"/>
        <v>第77回国民体育大会バドミントン競技県予選会（成年の部）</v>
      </c>
      <c r="I7" s="2" t="s">
        <v>62</v>
      </c>
      <c r="J7" s="2" t="s">
        <v>59</v>
      </c>
      <c r="K7" s="3">
        <f>nn-1945</f>
        <v>77</v>
      </c>
      <c r="L7" s="3"/>
    </row>
    <row r="8" spans="1:13" x14ac:dyDescent="0.15">
      <c r="A8" s="2" t="s">
        <v>19</v>
      </c>
      <c r="B8" s="2" t="s">
        <v>32</v>
      </c>
      <c r="G8" s="3">
        <v>5</v>
      </c>
      <c r="H8" s="2" t="str">
        <f t="shared" si="0"/>
        <v>第65回岡山県秋季バドミントン選手権大会</v>
      </c>
      <c r="I8" s="2" t="s">
        <v>55</v>
      </c>
      <c r="J8" s="2" t="s">
        <v>59</v>
      </c>
      <c r="K8" s="3">
        <f>nn-1957</f>
        <v>65</v>
      </c>
      <c r="L8" s="3"/>
    </row>
    <row r="9" spans="1:13" x14ac:dyDescent="0.15">
      <c r="A9" s="2" t="s">
        <v>20</v>
      </c>
      <c r="B9" s="2" t="s">
        <v>33</v>
      </c>
      <c r="G9" s="37">
        <v>6</v>
      </c>
      <c r="H9" s="2" t="str">
        <f>CONCATENATE("第",K9,"回OHK杯 ",I9)</f>
        <v>第37回OHK杯 令和4年度岡山県総合選抜バドミントン選手権大会</v>
      </c>
      <c r="I9" s="2" t="str">
        <f>CONCATENATE("令和",L9,"年度",M9)</f>
        <v>令和4年度岡山県総合選抜バドミントン選手権大会</v>
      </c>
      <c r="J9" s="2" t="s">
        <v>59</v>
      </c>
      <c r="K9" s="3">
        <f>nn-1985</f>
        <v>37</v>
      </c>
      <c r="L9" s="3">
        <f>nn-2018</f>
        <v>4</v>
      </c>
      <c r="M9" s="2" t="s">
        <v>68</v>
      </c>
    </row>
    <row r="10" spans="1:13" x14ac:dyDescent="0.15">
      <c r="A10" s="2" t="s">
        <v>21</v>
      </c>
      <c r="B10" s="2" t="s">
        <v>34</v>
      </c>
      <c r="G10" s="3">
        <v>7</v>
      </c>
      <c r="J10" s="2" t="s">
        <v>59</v>
      </c>
    </row>
    <row r="11" spans="1:13" x14ac:dyDescent="0.15">
      <c r="A11" s="2" t="s">
        <v>22</v>
      </c>
      <c r="B11" s="2" t="s">
        <v>35</v>
      </c>
      <c r="G11" s="37">
        <v>8</v>
      </c>
      <c r="J11" s="2" t="s">
        <v>59</v>
      </c>
    </row>
    <row r="12" spans="1:13" x14ac:dyDescent="0.15">
      <c r="A12" s="2" t="s">
        <v>23</v>
      </c>
      <c r="B12" s="2" t="s">
        <v>36</v>
      </c>
      <c r="G12" s="3">
        <v>9</v>
      </c>
      <c r="J12" s="2" t="s">
        <v>59</v>
      </c>
    </row>
    <row r="13" spans="1:13" x14ac:dyDescent="0.15">
      <c r="A13" s="2" t="s">
        <v>24</v>
      </c>
      <c r="B13" s="2" t="s">
        <v>37</v>
      </c>
      <c r="G13" s="37">
        <v>10</v>
      </c>
      <c r="J13" s="2" t="s">
        <v>59</v>
      </c>
    </row>
    <row r="14" spans="1:13" x14ac:dyDescent="0.15">
      <c r="A14" s="2" t="s">
        <v>25</v>
      </c>
      <c r="B14" s="2" t="s">
        <v>38</v>
      </c>
      <c r="G14" s="3">
        <v>11</v>
      </c>
      <c r="J14" s="2" t="s">
        <v>59</v>
      </c>
    </row>
    <row r="15" spans="1:13" x14ac:dyDescent="0.15">
      <c r="B15" s="2" t="s">
        <v>39</v>
      </c>
      <c r="G15" s="37">
        <v>12</v>
      </c>
      <c r="J15" s="2" t="s">
        <v>59</v>
      </c>
    </row>
    <row r="16" spans="1:13" x14ac:dyDescent="0.15">
      <c r="G16" s="3"/>
    </row>
    <row r="17" spans="7:7" x14ac:dyDescent="0.15">
      <c r="G17" s="37"/>
    </row>
    <row r="18" spans="7:7" x14ac:dyDescent="0.15">
      <c r="G18" s="3"/>
    </row>
    <row r="19" spans="7:7" x14ac:dyDescent="0.15">
      <c r="G19" s="37"/>
    </row>
    <row r="20" spans="7:7" x14ac:dyDescent="0.15">
      <c r="G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2022-10-11T08:29:02Z</cp:lastPrinted>
  <dcterms:created xsi:type="dcterms:W3CDTF">2021-07-24T01:58:05Z</dcterms:created>
  <dcterms:modified xsi:type="dcterms:W3CDTF">2022-10-11T09:08:40Z</dcterms:modified>
</cp:coreProperties>
</file>