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松岡　純子\AppData\Local\Microsoft\Windows\INetCache\Content.Outlook\FBF8Y06G\"/>
    </mc:Choice>
  </mc:AlternateContent>
  <xr:revisionPtr revIDLastSave="0" documentId="13_ncr:1_{CAC78A37-B370-460C-A779-600CAB5AF8D1}" xr6:coauthVersionLast="47" xr6:coauthVersionMax="47" xr10:uidLastSave="{00000000-0000-0000-0000-000000000000}"/>
  <bookViews>
    <workbookView xWindow="-120" yWindow="-120" windowWidth="29040" windowHeight="15840" xr2:uid="{978BABDF-2C88-43E0-A8F3-5D9DB91E1ABD}"/>
  </bookViews>
  <sheets>
    <sheet name="単" sheetId="2" r:id="rId1"/>
    <sheet name="複" sheetId="1" r:id="rId2"/>
    <sheet name="混合複" sheetId="3" state="hidden" r:id="rId3"/>
    <sheet name="Sheet4" sheetId="4" state="hidden" r:id="rId4"/>
  </sheets>
  <definedNames>
    <definedName name="nd">Sheet4!$J$1</definedName>
    <definedName name="nn">Sheet4!$H$1</definedName>
    <definedName name="_xlnm.Print_Area" localSheetId="2">混合複!$A$1:$G$32</definedName>
    <definedName name="_xlnm.Print_Area" localSheetId="0">単!$A$1:$G$32</definedName>
    <definedName name="_xlnm.Print_Area" localSheetId="1">複!$A$1:$G$33</definedName>
    <definedName name="ta">Sheet4!$G$3:$J$15</definedName>
    <definedName name="tn">Sheet4!$H$2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9" i="4" l="1"/>
  <c r="I9" i="4" s="1"/>
  <c r="A3" i="3"/>
  <c r="A3" i="1"/>
  <c r="A3" i="2"/>
  <c r="K9" i="4"/>
  <c r="K7" i="4"/>
  <c r="H7" i="4" s="1"/>
  <c r="K6" i="4"/>
  <c r="H6" i="4" s="1"/>
  <c r="K8" i="4"/>
  <c r="H8" i="4" s="1"/>
  <c r="K5" i="4"/>
  <c r="H5" i="4" s="1"/>
  <c r="K4" i="4"/>
  <c r="H4" i="4" s="1"/>
  <c r="H9" i="4" l="1"/>
  <c r="A2" i="1"/>
  <c r="A2" i="2"/>
  <c r="A2" i="3"/>
  <c r="F5" i="2" l="1"/>
  <c r="J29" i="3"/>
  <c r="J29" i="1"/>
  <c r="J29" i="2"/>
  <c r="J1" i="4"/>
  <c r="K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F382C9AC-9AE0-415A-97C2-632CBED95312}">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E104C5F0-BF51-48D2-B78B-F941A4F08326}">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636ED46-B35E-4520-A3E6-229A4FA9FFC6}">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<sst xmlns="http://schemas.openxmlformats.org/spreadsheetml/2006/main" count="125" uniqueCount="69">
  <si>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</si>
  <si>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</si>
  <si>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日バ登録番号</t>
    <rPh sb="0" eb="1">
      <t>ニチ</t>
    </rPh>
    <rPh sb="2" eb="4">
      <t>トウロク</t>
    </rPh>
    <rPh sb="4" eb="6">
      <t>バンゴウ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</si>
  <si>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</si>
  <si>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</si>
  <si>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</si>
  <si>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</si>
  <si>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</si>
  <si>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</si>
  <si>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</si>
  <si>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</si>
  <si>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</si>
  <si>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</si>
  <si>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</si>
  <si>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</si>
  <si>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</si>
  <si>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</si>
  <si>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</si>
  <si>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</si>
  <si>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</si>
  <si>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</si>
  <si>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</si>
  <si>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</si>
  <si>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</si>
  <si>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</si>
  <si>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</si>
  <si>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</si>
  <si>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</si>
  <si>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</si>
  <si>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</si>
  <si>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</si>
  <si>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</si>
  <si>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</si>
  <si>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</si>
  <si>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</si>
  <si>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</si>
  <si>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</si>
  <si>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</si>
  <si>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</si>
  <si>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</si>
  <si>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</si>
  <si>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</si>
  <si>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</si>
  <si>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</si>
  <si>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</si>
  <si>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</si>
  <si>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</si>
  <si>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</si>
  <si>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</si>
  <si>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</si>
  <si>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</si>
  <si>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</si>
  <si>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</si>
  <si>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</si>
  <si>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</si>
  <si>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</si>
  <si>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</si>
  <si>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</si>
  <si>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</si>
  <si>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</si>
  <si>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</si>
  <si>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</si>
  <si>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</si>
  <si>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</si>
  <si>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t>MS</t>
  </si>
  <si>
    <t>WS</t>
  </si>
  <si>
    <t>連絡先（E-mail)</t>
    <rPh sb="0" eb="3">
      <t>レンラクサキ</t>
    </rPh>
    <phoneticPr fontId="1"/>
  </si>
  <si>
    <t>連絡先（電　話）</t>
    <rPh sb="0" eb="3">
      <t>レンラクサキ</t>
    </rPh>
    <rPh sb="4" eb="5">
      <t>デン</t>
    </rPh>
    <rPh sb="6" eb="7">
      <t>ハナシ</t>
    </rPh>
    <phoneticPr fontId="1"/>
  </si>
  <si>
    <t>岡山県総合選抜バドミントン選手権大会</t>
    <rPh sb="0" eb="3">
      <t>オカヤマケン</t>
    </rPh>
    <rPh sb="3" eb="5">
      <t>ソウゴウ</t>
    </rPh>
    <rPh sb="5" eb="7">
      <t>センバツ</t>
    </rPh>
    <rPh sb="13" eb="16">
      <t>センシュケン</t>
    </rPh>
    <rPh sb="16" eb="18">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</si>
</sst>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7"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177" fontId="3" fillId="0" borderId="0" xfId="0" applyNumberFormat="1" applyFont="1" applyBorder="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Fill="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left" vertical="center"/>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Border="1" applyAlignment="1">
      <alignment horizontal="center" vertical="center" wrapText="1" shrinkToFit="1"/>
    </xf>
    <xf numFmtId="49" fontId="3" fillId="0" borderId="0" xfId="0" applyNumberFormat="1" applyFont="1" applyFill="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6">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topLeftCell="A7" workbookViewId="0">
      <selection activeCell="L19" sqref="L19"/>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9" t="str">
        <f>IF(tn="","",VLOOKUP(tn,ta,2,-1))</f>
        <v>第37回OHK杯 令和4年度岡山県総合選抜バドミントン選手権大会</v>
      </c>
      <c r="B2" s="39"/>
      <c r="C2" s="39"/>
      <c r="D2" s="39"/>
      <c r="E2" s="39"/>
      <c r="F2" s="39"/>
      <c r="G2" s="39"/>
    </row>
    <row r="3" spans="1:10" ht="22.15" customHeight="1" x14ac:dyDescent="0.15">
      <c r="A3" s="40" t="str">
        <f>IF(tn="","",VLOOKUP(tn,ta,4,-1))</f>
        <v>　　</v>
      </c>
      <c r="B3" s="40"/>
      <c r="C3" s="40"/>
      <c r="D3" s="40"/>
      <c r="E3" s="40"/>
      <c r="F3" s="40"/>
      <c r="G3" s="40"/>
    </row>
    <row r="4" spans="1:10" s="3" customFormat="1" ht="35.25" x14ac:dyDescent="0.15">
      <c r="A4" s="13" t="s">
        <v>5</v>
      </c>
      <c r="B4" s="14" t="s">
        <v>2</v>
      </c>
      <c r="C4" s="14" t="s">
        <v>6</v>
      </c>
      <c r="D4" s="27" t="s">
        <v>4</v>
      </c>
      <c r="E4" s="14" t="s">
        <v>56</v>
      </c>
      <c r="F4" s="16" t="s">
        <v>3</v>
      </c>
      <c r="G4" s="15" t="s">
        <v>1</v>
      </c>
      <c r="J4" s="3" t="s">
        <v>48</v>
      </c>
    </row>
    <row r="5" spans="1:10" ht="25.5" customHeight="1" x14ac:dyDescent="0.15">
      <c r="A5" s="17"/>
      <c r="B5" s="11"/>
      <c r="C5" s="18"/>
      <c r="D5" s="27"/>
      <c r="E5" s="36"/>
      <c r="F5" s="19" t="str">
        <f t="shared" ref="F5:F24" si="0">IF(E5&lt;&gt;"",DATEDIF(E5,DATEVALUE(nd),"Y"),"")</f>
        <v/>
      </c>
      <c r="G5" s="20"/>
      <c r="J5" s="2">
        <f>IF(F5&lt;18,1,0)</f>
        <v>0</v>
      </c>
    </row>
    <row r="6" spans="1:10" ht="25.5" customHeight="1" x14ac:dyDescent="0.15">
      <c r="A6" s="17"/>
      <c r="B6" s="11"/>
      <c r="C6" s="18"/>
      <c r="D6" s="27"/>
      <c r="E6" s="36"/>
      <c r="F6" s="19" t="str">
        <f t="shared" si="0"/>
        <v/>
      </c>
      <c r="G6" s="20"/>
      <c r="J6" s="2">
        <f t="shared" ref="J6:J24" si="1">IF(F6&lt;18,1,0)</f>
        <v>0</v>
      </c>
    </row>
    <row r="7" spans="1:10" ht="25.5" customHeight="1" x14ac:dyDescent="0.15">
      <c r="A7" s="17"/>
      <c r="B7" s="11"/>
      <c r="C7" s="18"/>
      <c r="D7" s="27"/>
      <c r="E7" s="36"/>
      <c r="F7" s="19" t="str">
        <f t="shared" si="0"/>
        <v/>
      </c>
      <c r="G7" s="20"/>
      <c r="J7" s="2">
        <f t="shared" si="1"/>
        <v>0</v>
      </c>
    </row>
    <row r="8" spans="1:10" ht="25.5" customHeight="1" x14ac:dyDescent="0.15">
      <c r="A8" s="17"/>
      <c r="B8" s="11"/>
      <c r="C8" s="18"/>
      <c r="D8" s="27"/>
      <c r="E8" s="36"/>
      <c r="F8" s="19" t="str">
        <f t="shared" si="0"/>
        <v/>
      </c>
      <c r="G8" s="20"/>
      <c r="J8" s="2">
        <f t="shared" si="1"/>
        <v>0</v>
      </c>
    </row>
    <row r="9" spans="1:10" ht="25.5" customHeight="1" x14ac:dyDescent="0.15">
      <c r="A9" s="17"/>
      <c r="B9" s="11"/>
      <c r="C9" s="18"/>
      <c r="D9" s="27"/>
      <c r="E9" s="36"/>
      <c r="F9" s="19" t="str">
        <f t="shared" si="0"/>
        <v/>
      </c>
      <c r="G9" s="20"/>
      <c r="J9" s="2">
        <f t="shared" si="1"/>
        <v>0</v>
      </c>
    </row>
    <row r="10" spans="1:10" ht="25.5" customHeight="1" x14ac:dyDescent="0.15">
      <c r="A10" s="17"/>
      <c r="B10" s="11"/>
      <c r="C10" s="18"/>
      <c r="D10" s="27"/>
      <c r="E10" s="36"/>
      <c r="F10" s="19" t="str">
        <f t="shared" si="0"/>
        <v/>
      </c>
      <c r="G10" s="20"/>
      <c r="J10" s="2">
        <f t="shared" si="1"/>
        <v>0</v>
      </c>
    </row>
    <row r="11" spans="1:10" ht="25.5" customHeight="1" x14ac:dyDescent="0.15">
      <c r="A11" s="17"/>
      <c r="B11" s="11"/>
      <c r="C11" s="18"/>
      <c r="D11" s="27"/>
      <c r="E11" s="36"/>
      <c r="F11" s="19" t="str">
        <f t="shared" si="0"/>
        <v/>
      </c>
      <c r="G11" s="20"/>
      <c r="J11" s="2">
        <f t="shared" si="1"/>
        <v>0</v>
      </c>
    </row>
    <row r="12" spans="1:10" ht="25.5" customHeight="1" x14ac:dyDescent="0.15">
      <c r="A12" s="17"/>
      <c r="B12" s="11"/>
      <c r="C12" s="18"/>
      <c r="D12" s="27"/>
      <c r="E12" s="36"/>
      <c r="F12" s="19" t="str">
        <f t="shared" si="0"/>
        <v/>
      </c>
      <c r="G12" s="20"/>
      <c r="J12" s="2">
        <f t="shared" si="1"/>
        <v>0</v>
      </c>
    </row>
    <row r="13" spans="1:10" ht="25.5" customHeight="1" x14ac:dyDescent="0.15">
      <c r="A13" s="17"/>
      <c r="B13" s="11"/>
      <c r="C13" s="18"/>
      <c r="D13" s="27"/>
      <c r="E13" s="36"/>
      <c r="F13" s="19" t="str">
        <f t="shared" si="0"/>
        <v/>
      </c>
      <c r="G13" s="20"/>
      <c r="J13" s="2">
        <f t="shared" si="1"/>
        <v>0</v>
      </c>
    </row>
    <row r="14" spans="1:10" ht="25.5" customHeight="1" x14ac:dyDescent="0.15">
      <c r="A14" s="17"/>
      <c r="B14" s="11"/>
      <c r="C14" s="18"/>
      <c r="D14" s="27"/>
      <c r="E14" s="36"/>
      <c r="F14" s="19" t="str">
        <f t="shared" si="0"/>
        <v/>
      </c>
      <c r="G14" s="20"/>
      <c r="J14" s="2">
        <f t="shared" si="1"/>
        <v>0</v>
      </c>
    </row>
    <row r="15" spans="1:10" ht="25.5" customHeight="1" x14ac:dyDescent="0.15">
      <c r="A15" s="17"/>
      <c r="B15" s="11"/>
      <c r="C15" s="18"/>
      <c r="D15" s="27"/>
      <c r="E15" s="36"/>
      <c r="F15" s="19" t="str">
        <f t="shared" si="0"/>
        <v/>
      </c>
      <c r="G15" s="20"/>
      <c r="J15" s="2">
        <f t="shared" si="1"/>
        <v>0</v>
      </c>
    </row>
    <row r="16" spans="1:10" ht="25.5" customHeight="1" x14ac:dyDescent="0.15">
      <c r="A16" s="17"/>
      <c r="B16" s="11"/>
      <c r="C16" s="18"/>
      <c r="D16" s="27"/>
      <c r="E16" s="36"/>
      <c r="F16" s="19" t="str">
        <f t="shared" si="0"/>
        <v/>
      </c>
      <c r="G16" s="20"/>
      <c r="J16" s="2">
        <f t="shared" si="1"/>
        <v>0</v>
      </c>
    </row>
    <row r="17" spans="1:10" ht="25.5" customHeight="1" x14ac:dyDescent="0.15">
      <c r="A17" s="17"/>
      <c r="B17" s="11"/>
      <c r="C17" s="18"/>
      <c r="D17" s="27"/>
      <c r="E17" s="36"/>
      <c r="F17" s="19" t="str">
        <f t="shared" si="0"/>
        <v/>
      </c>
      <c r="G17" s="20"/>
      <c r="J17" s="2">
        <f t="shared" si="1"/>
        <v>0</v>
      </c>
    </row>
    <row r="18" spans="1:10" ht="25.5" customHeight="1" x14ac:dyDescent="0.15">
      <c r="A18" s="17"/>
      <c r="B18" s="11"/>
      <c r="C18" s="18"/>
      <c r="D18" s="27"/>
      <c r="E18" s="36"/>
      <c r="F18" s="19" t="str">
        <f t="shared" si="0"/>
        <v/>
      </c>
      <c r="G18" s="20"/>
      <c r="J18" s="2">
        <f t="shared" si="1"/>
        <v>0</v>
      </c>
    </row>
    <row r="19" spans="1:10" ht="25.5" customHeight="1" x14ac:dyDescent="0.15">
      <c r="A19" s="17"/>
      <c r="B19" s="11"/>
      <c r="C19" s="18"/>
      <c r="D19" s="27"/>
      <c r="E19" s="36"/>
      <c r="F19" s="19" t="str">
        <f t="shared" si="0"/>
        <v/>
      </c>
      <c r="G19" s="20"/>
      <c r="J19" s="2">
        <f t="shared" si="1"/>
        <v>0</v>
      </c>
    </row>
    <row r="20" spans="1:10" ht="25.5" customHeight="1" x14ac:dyDescent="0.15">
      <c r="A20" s="17"/>
      <c r="B20" s="11"/>
      <c r="C20" s="18"/>
      <c r="D20" s="27"/>
      <c r="E20" s="36"/>
      <c r="F20" s="19" t="str">
        <f t="shared" si="0"/>
        <v/>
      </c>
      <c r="G20" s="20"/>
      <c r="J20" s="2">
        <f t="shared" si="1"/>
        <v>0</v>
      </c>
    </row>
    <row r="21" spans="1:10" ht="25.5" customHeight="1" x14ac:dyDescent="0.15">
      <c r="A21" s="17"/>
      <c r="B21" s="11"/>
      <c r="C21" s="18"/>
      <c r="D21" s="27"/>
      <c r="E21" s="36"/>
      <c r="F21" s="19" t="str">
        <f t="shared" si="0"/>
        <v/>
      </c>
      <c r="G21" s="20"/>
      <c r="J21" s="2">
        <f t="shared" si="1"/>
        <v>0</v>
      </c>
    </row>
    <row r="22" spans="1:10" ht="25.5" customHeight="1" x14ac:dyDescent="0.15">
      <c r="A22" s="17"/>
      <c r="B22" s="11"/>
      <c r="C22" s="18"/>
      <c r="D22" s="27"/>
      <c r="E22" s="36"/>
      <c r="F22" s="19" t="str">
        <f t="shared" si="0"/>
        <v/>
      </c>
      <c r="G22" s="20"/>
      <c r="J22" s="2">
        <f t="shared" si="1"/>
        <v>0</v>
      </c>
    </row>
    <row r="23" spans="1:10" ht="25.5" customHeight="1" x14ac:dyDescent="0.15">
      <c r="A23" s="17"/>
      <c r="B23" s="11"/>
      <c r="C23" s="18"/>
      <c r="D23" s="27"/>
      <c r="E23" s="36"/>
      <c r="F23" s="19" t="str">
        <f t="shared" si="0"/>
        <v/>
      </c>
      <c r="G23" s="20"/>
      <c r="J23" s="2">
        <f t="shared" si="1"/>
        <v>0</v>
      </c>
    </row>
    <row r="24" spans="1:10" ht="25.5" customHeight="1" x14ac:dyDescent="0.15">
      <c r="A24" s="17"/>
      <c r="B24" s="11"/>
      <c r="C24" s="18"/>
      <c r="D24" s="27"/>
      <c r="E24" s="36"/>
      <c r="F24" s="19" t="str">
        <f t="shared" si="0"/>
        <v/>
      </c>
      <c r="G24" s="20"/>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3" t="str">
        <f>IF(J27=0,"",J27)</f>
        <v/>
      </c>
      <c r="E27" s="12" t="str">
        <f>IF(D27="","",800*D27)</f>
        <v/>
      </c>
      <c r="F27" s="8" t="s">
        <v>53</v>
      </c>
      <c r="G27" s="9"/>
      <c r="J27" s="2">
        <f>J29-J26</f>
        <v>0</v>
      </c>
    </row>
    <row r="28" spans="1:10" ht="21.6" customHeight="1" x14ac:dyDescent="0.15">
      <c r="A28" s="8"/>
      <c r="B28" s="8"/>
      <c r="C28" s="8" t="s">
        <v>50</v>
      </c>
      <c r="D28" s="33" t="str">
        <f>IF(J28=0,"",J28)</f>
        <v/>
      </c>
      <c r="E28" s="12" t="str">
        <f>IF(D28="","",500*D28)</f>
        <v/>
      </c>
      <c r="F28" s="8" t="s">
        <v>53</v>
      </c>
      <c r="G28" s="9"/>
      <c r="J28" s="2">
        <f>J26</f>
        <v>0</v>
      </c>
    </row>
    <row r="29" spans="1:10" ht="21.6" customHeight="1" x14ac:dyDescent="0.15">
      <c r="B29" s="42" t="s">
        <v>46</v>
      </c>
      <c r="C29" s="42"/>
      <c r="E29" s="12">
        <f>SUM(E27:E28)</f>
        <v>0</v>
      </c>
      <c r="F29" s="8" t="s">
        <v>53</v>
      </c>
      <c r="J29" s="2">
        <f>COUNTA(A5:A24)</f>
        <v>0</v>
      </c>
    </row>
    <row r="30" spans="1:10" ht="25.9" customHeight="1" x14ac:dyDescent="0.15">
      <c r="A30" s="37"/>
      <c r="B30" s="37"/>
      <c r="C30" s="2" t="s">
        <v>51</v>
      </c>
      <c r="D30" s="41"/>
      <c r="E30" s="41"/>
      <c r="F30" s="41"/>
      <c r="G30" s="41"/>
    </row>
    <row r="31" spans="1:10" ht="25.9" customHeight="1" x14ac:dyDescent="0.15">
      <c r="A31" s="37"/>
      <c r="B31" s="37"/>
      <c r="C31" s="2" t="s">
        <v>52</v>
      </c>
      <c r="D31" s="38"/>
      <c r="E31" s="38"/>
      <c r="F31" s="38"/>
      <c r="G31" s="38"/>
    </row>
    <row r="32" spans="1:10" ht="25.9" customHeight="1" x14ac:dyDescent="0.15">
      <c r="A32" s="37"/>
      <c r="B32" s="37"/>
      <c r="C32" s="2" t="s">
        <v>67</v>
      </c>
      <c r="D32" s="38"/>
      <c r="E32" s="38"/>
      <c r="F32" s="38"/>
      <c r="G32" s="38"/>
      <c r="H32" s="8"/>
    </row>
    <row r="33" spans="1:8" ht="25.9" customHeight="1" x14ac:dyDescent="0.15">
      <c r="A33" s="37"/>
      <c r="B33" s="37"/>
      <c r="C33" s="2" t="s">
        <v>66</v>
      </c>
      <c r="D33" s="38"/>
      <c r="E33" s="38"/>
      <c r="F33" s="38"/>
      <c r="G33" s="38"/>
      <c r="H33" s="8"/>
    </row>
  </sheetData>
  <mergeCells count="7">
    <mergeCell ref="D33:G33"/>
    <mergeCell ref="A2:G2"/>
    <mergeCell ref="A3:G3"/>
    <mergeCell ref="D32:G32"/>
    <mergeCell ref="D30:G30"/>
    <mergeCell ref="D31:G31"/>
    <mergeCell ref="B29:C29"/>
  </mergeCells>
  <phoneticPr fontId="1"/>
  <conditionalFormatting sqref="A2:G2">
    <cfRule type="expression" dxfId="5" priority="2">
      <formula>tn=3</formula>
    </cfRule>
  </conditionalFormatting>
  <conditionalFormatting sqref="A3:G3">
    <cfRule type="expression" dxfId="4" priority="1">
      <formula>tn=3</formula>
    </cfRule>
  </conditionalFormatting>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F2323686-F2B0-434E-B6FD-1A995FB41B0B}">
          <x14:formula1>
            <xm:f>IF(OR(tn=1,tn=4,tn=6),Sheet4!$D$2:$D$3,Sheet4!$A$2:$A$14)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93EE-0090-4EF7-99A0-489012CAD70B}">
  <sheetPr>
    <pageSetUpPr fitToPage="1"/>
  </sheetPr>
  <dimension ref="A1:J33"/>
  <sheetViews>
    <sheetView workbookViewId="0"/>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39" t="str">
        <f>IF(tn="","",VLOOKUP(tn,ta,2,-1))</f>
        <v>第37回OHK杯 令和4年度岡山県総合選抜バドミントン選手権大会</v>
      </c>
      <c r="B2" s="39"/>
      <c r="C2" s="39"/>
      <c r="D2" s="39"/>
      <c r="E2" s="39"/>
      <c r="F2" s="39"/>
      <c r="G2" s="39"/>
    </row>
    <row r="3" spans="1:10" ht="22.15" customHeight="1" x14ac:dyDescent="0.15">
      <c r="A3" s="40" t="str">
        <f>IF(tn="","",VLOOKUP(tn,ta,4,-1))</f>
        <v>　　</v>
      </c>
      <c r="B3" s="40"/>
      <c r="C3" s="40"/>
      <c r="D3" s="40"/>
      <c r="E3" s="40"/>
      <c r="F3" s="40"/>
      <c r="G3" s="40"/>
    </row>
    <row r="4" spans="1:10" s="3" customFormat="1" ht="35.25" x14ac:dyDescent="0.15">
      <c r="A4" s="13" t="s">
        <v>5</v>
      </c>
      <c r="B4" s="14" t="s">
        <v>2</v>
      </c>
      <c r="C4" s="14" t="s">
        <v>6</v>
      </c>
      <c r="D4" s="27" t="s">
        <v>4</v>
      </c>
      <c r="E4" s="14" t="s">
        <v>56</v>
      </c>
      <c r="F4" s="13" t="s">
        <v>3</v>
      </c>
      <c r="G4" s="14" t="s">
        <v>1</v>
      </c>
      <c r="H4" s="31"/>
      <c r="J4" s="3" t="s">
        <v>48</v>
      </c>
    </row>
    <row r="5" spans="1:10" ht="25.5" customHeight="1" x14ac:dyDescent="0.15">
      <c r="A5" s="43"/>
      <c r="B5" s="21"/>
      <c r="C5" s="21"/>
      <c r="D5" s="29"/>
      <c r="E5" s="34"/>
      <c r="F5" s="22" t="str">
        <f t="shared" ref="F5:F24" si="0">IF(E5&lt;&gt;"",DATEDIF(E5,DATEVALUE(nd),"Y"),"")</f>
        <v/>
      </c>
      <c r="G5" s="23"/>
      <c r="H5" s="32"/>
      <c r="J5" s="2">
        <f>IF(F5&lt;18,1,0)</f>
        <v>0</v>
      </c>
    </row>
    <row r="6" spans="1:10" ht="25.5" customHeight="1" x14ac:dyDescent="0.15">
      <c r="A6" s="44"/>
      <c r="B6" s="24"/>
      <c r="C6" s="24"/>
      <c r="D6" s="30"/>
      <c r="E6" s="35"/>
      <c r="F6" s="25" t="str">
        <f t="shared" si="0"/>
        <v/>
      </c>
      <c r="G6" s="26"/>
      <c r="H6" s="32"/>
      <c r="J6" s="2">
        <f t="shared" ref="J6:J24" si="1">IF(F6&lt;18,1,0)</f>
        <v>0</v>
      </c>
    </row>
    <row r="7" spans="1:10" ht="25.5" customHeight="1" x14ac:dyDescent="0.15">
      <c r="A7" s="43"/>
      <c r="B7" s="21"/>
      <c r="C7" s="21"/>
      <c r="D7" s="29"/>
      <c r="E7" s="34"/>
      <c r="F7" s="22" t="str">
        <f t="shared" si="0"/>
        <v/>
      </c>
      <c r="G7" s="23"/>
      <c r="H7" s="32"/>
      <c r="J7" s="2">
        <f t="shared" si="1"/>
        <v>0</v>
      </c>
    </row>
    <row r="8" spans="1:10" ht="25.5" customHeight="1" x14ac:dyDescent="0.15">
      <c r="A8" s="44"/>
      <c r="B8" s="24"/>
      <c r="C8" s="24"/>
      <c r="D8" s="30"/>
      <c r="E8" s="35"/>
      <c r="F8" s="25" t="str">
        <f t="shared" si="0"/>
        <v/>
      </c>
      <c r="G8" s="26"/>
      <c r="H8" s="32"/>
      <c r="J8" s="2">
        <f t="shared" si="1"/>
        <v>0</v>
      </c>
    </row>
    <row r="9" spans="1:10" ht="25.5" customHeight="1" x14ac:dyDescent="0.15">
      <c r="A9" s="43"/>
      <c r="B9" s="21"/>
      <c r="C9" s="21"/>
      <c r="D9" s="29"/>
      <c r="E9" s="34"/>
      <c r="F9" s="22" t="str">
        <f t="shared" si="0"/>
        <v/>
      </c>
      <c r="G9" s="23"/>
      <c r="H9" s="32"/>
      <c r="J9" s="2">
        <f t="shared" si="1"/>
        <v>0</v>
      </c>
    </row>
    <row r="10" spans="1:10" ht="25.5" customHeight="1" x14ac:dyDescent="0.15">
      <c r="A10" s="44"/>
      <c r="B10" s="24"/>
      <c r="C10" s="24"/>
      <c r="D10" s="30"/>
      <c r="E10" s="35"/>
      <c r="F10" s="25" t="str">
        <f t="shared" si="0"/>
        <v/>
      </c>
      <c r="G10" s="26"/>
      <c r="H10" s="32"/>
      <c r="J10" s="2">
        <f t="shared" si="1"/>
        <v>0</v>
      </c>
    </row>
    <row r="11" spans="1:10" ht="25.5" customHeight="1" x14ac:dyDescent="0.15">
      <c r="A11" s="43"/>
      <c r="B11" s="21"/>
      <c r="C11" s="21"/>
      <c r="D11" s="29"/>
      <c r="E11" s="34"/>
      <c r="F11" s="22" t="str">
        <f t="shared" si="0"/>
        <v/>
      </c>
      <c r="G11" s="23"/>
      <c r="H11" s="32"/>
      <c r="J11" s="2">
        <f t="shared" si="1"/>
        <v>0</v>
      </c>
    </row>
    <row r="12" spans="1:10" ht="25.5" customHeight="1" x14ac:dyDescent="0.15">
      <c r="A12" s="44"/>
      <c r="B12" s="24"/>
      <c r="C12" s="24"/>
      <c r="D12" s="30"/>
      <c r="E12" s="35"/>
      <c r="F12" s="25" t="str">
        <f t="shared" si="0"/>
        <v/>
      </c>
      <c r="G12" s="26"/>
      <c r="H12" s="32"/>
      <c r="J12" s="2">
        <f t="shared" si="1"/>
        <v>0</v>
      </c>
    </row>
    <row r="13" spans="1:10" ht="25.5" customHeight="1" x14ac:dyDescent="0.15">
      <c r="A13" s="43"/>
      <c r="B13" s="21"/>
      <c r="C13" s="21"/>
      <c r="D13" s="29"/>
      <c r="E13" s="34"/>
      <c r="F13" s="22" t="str">
        <f t="shared" si="0"/>
        <v/>
      </c>
      <c r="G13" s="23"/>
      <c r="H13" s="32"/>
      <c r="J13" s="2">
        <f t="shared" si="1"/>
        <v>0</v>
      </c>
    </row>
    <row r="14" spans="1:10" ht="25.5" customHeight="1" x14ac:dyDescent="0.15">
      <c r="A14" s="44"/>
      <c r="B14" s="24"/>
      <c r="C14" s="24"/>
      <c r="D14" s="30"/>
      <c r="E14" s="35"/>
      <c r="F14" s="25" t="str">
        <f t="shared" si="0"/>
        <v/>
      </c>
      <c r="G14" s="26"/>
      <c r="H14" s="32"/>
      <c r="J14" s="2">
        <f t="shared" si="1"/>
        <v>0</v>
      </c>
    </row>
    <row r="15" spans="1:10" ht="25.5" customHeight="1" x14ac:dyDescent="0.15">
      <c r="A15" s="43"/>
      <c r="B15" s="21"/>
      <c r="C15" s="21"/>
      <c r="D15" s="29"/>
      <c r="E15" s="34"/>
      <c r="F15" s="22" t="str">
        <f t="shared" si="0"/>
        <v/>
      </c>
      <c r="G15" s="23"/>
      <c r="H15" s="32"/>
      <c r="J15" s="2">
        <f t="shared" si="1"/>
        <v>0</v>
      </c>
    </row>
    <row r="16" spans="1:10" ht="25.5" customHeight="1" x14ac:dyDescent="0.15">
      <c r="A16" s="44"/>
      <c r="B16" s="24"/>
      <c r="C16" s="24"/>
      <c r="D16" s="30"/>
      <c r="E16" s="35"/>
      <c r="F16" s="25" t="str">
        <f t="shared" si="0"/>
        <v/>
      </c>
      <c r="G16" s="26"/>
      <c r="H16" s="32"/>
      <c r="J16" s="2">
        <f t="shared" si="1"/>
        <v>0</v>
      </c>
    </row>
    <row r="17" spans="1:10" ht="25.5" customHeight="1" x14ac:dyDescent="0.15">
      <c r="A17" s="43"/>
      <c r="B17" s="21"/>
      <c r="C17" s="21"/>
      <c r="D17" s="29"/>
      <c r="E17" s="34"/>
      <c r="F17" s="22" t="str">
        <f t="shared" si="0"/>
        <v/>
      </c>
      <c r="G17" s="23"/>
      <c r="H17" s="32"/>
      <c r="J17" s="2">
        <f t="shared" si="1"/>
        <v>0</v>
      </c>
    </row>
    <row r="18" spans="1:10" ht="25.5" customHeight="1" x14ac:dyDescent="0.15">
      <c r="A18" s="44"/>
      <c r="B18" s="24"/>
      <c r="C18" s="24"/>
      <c r="D18" s="30"/>
      <c r="E18" s="35"/>
      <c r="F18" s="25" t="str">
        <f t="shared" si="0"/>
        <v/>
      </c>
      <c r="G18" s="26"/>
      <c r="H18" s="32"/>
      <c r="J18" s="2">
        <f t="shared" si="1"/>
        <v>0</v>
      </c>
    </row>
    <row r="19" spans="1:10" ht="25.5" customHeight="1" x14ac:dyDescent="0.15">
      <c r="A19" s="43"/>
      <c r="B19" s="21"/>
      <c r="C19" s="21"/>
      <c r="D19" s="29"/>
      <c r="E19" s="34"/>
      <c r="F19" s="22" t="str">
        <f t="shared" si="0"/>
        <v/>
      </c>
      <c r="G19" s="23"/>
      <c r="H19" s="32"/>
      <c r="J19" s="2">
        <f t="shared" si="1"/>
        <v>0</v>
      </c>
    </row>
    <row r="20" spans="1:10" ht="25.5" customHeight="1" x14ac:dyDescent="0.15">
      <c r="A20" s="44"/>
      <c r="B20" s="24"/>
      <c r="C20" s="24"/>
      <c r="D20" s="30"/>
      <c r="E20" s="35"/>
      <c r="F20" s="25" t="str">
        <f t="shared" si="0"/>
        <v/>
      </c>
      <c r="G20" s="26"/>
      <c r="H20" s="32"/>
      <c r="J20" s="2">
        <f t="shared" si="1"/>
        <v>0</v>
      </c>
    </row>
    <row r="21" spans="1:10" ht="25.5" customHeight="1" x14ac:dyDescent="0.15">
      <c r="A21" s="43"/>
      <c r="B21" s="21"/>
      <c r="C21" s="21"/>
      <c r="D21" s="29"/>
      <c r="E21" s="34"/>
      <c r="F21" s="22" t="str">
        <f t="shared" si="0"/>
        <v/>
      </c>
      <c r="G21" s="23"/>
      <c r="H21" s="32"/>
      <c r="J21" s="2">
        <f t="shared" si="1"/>
        <v>0</v>
      </c>
    </row>
    <row r="22" spans="1:10" ht="25.5" customHeight="1" x14ac:dyDescent="0.15">
      <c r="A22" s="44"/>
      <c r="B22" s="24"/>
      <c r="C22" s="24"/>
      <c r="D22" s="30"/>
      <c r="E22" s="35"/>
      <c r="F22" s="25" t="str">
        <f t="shared" si="0"/>
        <v/>
      </c>
      <c r="G22" s="26"/>
      <c r="H22" s="32"/>
      <c r="J22" s="2">
        <f t="shared" si="1"/>
        <v>0</v>
      </c>
    </row>
    <row r="23" spans="1:10" ht="25.5" customHeight="1" x14ac:dyDescent="0.15">
      <c r="A23" s="43"/>
      <c r="B23" s="21"/>
      <c r="C23" s="21"/>
      <c r="D23" s="29"/>
      <c r="E23" s="34"/>
      <c r="F23" s="22" t="str">
        <f t="shared" si="0"/>
        <v/>
      </c>
      <c r="G23" s="23"/>
      <c r="H23" s="32"/>
      <c r="J23" s="2">
        <f t="shared" si="1"/>
        <v>0</v>
      </c>
    </row>
    <row r="24" spans="1:10" ht="25.5" customHeight="1" x14ac:dyDescent="0.15">
      <c r="A24" s="44"/>
      <c r="B24" s="24"/>
      <c r="C24" s="24"/>
      <c r="D24" s="30"/>
      <c r="E24" s="35"/>
      <c r="F24" s="25" t="str">
        <f t="shared" si="0"/>
        <v/>
      </c>
      <c r="G24" s="26"/>
      <c r="H24" s="32"/>
      <c r="J24" s="2">
        <f t="shared" si="1"/>
        <v>0</v>
      </c>
    </row>
    <row r="25" spans="1:10" ht="16.5" customHeight="1" x14ac:dyDescent="0.15">
      <c r="A25" s="5"/>
      <c r="B25" s="5"/>
      <c r="C25" s="4"/>
      <c r="D25" s="5"/>
      <c r="E25" s="5"/>
      <c r="F25" s="5"/>
      <c r="G25" s="4"/>
      <c r="H25" s="9"/>
    </row>
    <row r="26" spans="1:10" ht="21.6" customHeight="1" x14ac:dyDescent="0.15">
      <c r="A26" s="8"/>
      <c r="B26" s="10" t="s">
        <v>0</v>
      </c>
      <c r="C26" s="9"/>
      <c r="D26" s="8"/>
      <c r="E26" s="8"/>
      <c r="F26" s="8"/>
      <c r="G26" s="9"/>
      <c r="H26" s="9"/>
      <c r="J26" s="2">
        <f>SUM(J5:J25)</f>
        <v>0</v>
      </c>
    </row>
    <row r="27" spans="1:10" ht="21.6" customHeight="1" x14ac:dyDescent="0.15">
      <c r="A27" s="8"/>
      <c r="B27" s="8" t="s">
        <v>47</v>
      </c>
      <c r="C27" s="8" t="s">
        <v>49</v>
      </c>
      <c r="D27" s="33" t="str">
        <f>IF(J27=0,"",J27)</f>
        <v/>
      </c>
      <c r="E27" s="12" t="str">
        <f>IF(D27="","",800*D27)</f>
        <v/>
      </c>
      <c r="F27" s="8" t="s">
        <v>53</v>
      </c>
      <c r="G27" s="9"/>
      <c r="H27" s="9"/>
      <c r="J27" s="2">
        <f>J29-J26</f>
        <v>0</v>
      </c>
    </row>
    <row r="28" spans="1:10" ht="21.6" customHeight="1" x14ac:dyDescent="0.15">
      <c r="A28" s="8"/>
      <c r="B28" s="8"/>
      <c r="C28" s="8" t="s">
        <v>50</v>
      </c>
      <c r="D28" s="33" t="str">
        <f>IF(J28=0,"",J28)</f>
        <v/>
      </c>
      <c r="E28" s="12" t="str">
        <f>IF(D28="","",500*D28)</f>
        <v/>
      </c>
      <c r="F28" s="8" t="s">
        <v>53</v>
      </c>
      <c r="G28" s="9"/>
      <c r="H28" s="9"/>
      <c r="J28" s="2">
        <f>J26</f>
        <v>0</v>
      </c>
    </row>
    <row r="29" spans="1:10" ht="21.6" customHeight="1" x14ac:dyDescent="0.15">
      <c r="A29" s="1"/>
      <c r="B29" s="42" t="s">
        <v>46</v>
      </c>
      <c r="C29" s="42"/>
      <c r="E29" s="12">
        <f>SUM(E27:E28)</f>
        <v>0</v>
      </c>
      <c r="F29" s="8" t="s">
        <v>53</v>
      </c>
      <c r="J29" s="2">
        <f>COUNTA(A5:A24)*2</f>
        <v>0</v>
      </c>
    </row>
    <row r="30" spans="1:10" ht="25.9" customHeight="1" x14ac:dyDescent="0.15">
      <c r="A30" s="37"/>
      <c r="B30" s="37"/>
      <c r="C30" s="2" t="s">
        <v>51</v>
      </c>
      <c r="D30" s="41"/>
      <c r="E30" s="41"/>
      <c r="F30" s="41"/>
      <c r="G30" s="41"/>
    </row>
    <row r="31" spans="1:10" ht="25.9" customHeight="1" x14ac:dyDescent="0.15">
      <c r="A31" s="37"/>
      <c r="B31" s="37"/>
      <c r="C31" s="2" t="s">
        <v>52</v>
      </c>
      <c r="D31" s="38"/>
      <c r="E31" s="38"/>
      <c r="F31" s="38"/>
      <c r="G31" s="38"/>
    </row>
    <row r="32" spans="1:10" ht="25.9" customHeight="1" x14ac:dyDescent="0.15">
      <c r="A32" s="37"/>
      <c r="B32" s="37"/>
      <c r="C32" s="2" t="s">
        <v>67</v>
      </c>
      <c r="D32" s="38"/>
      <c r="E32" s="38"/>
      <c r="F32" s="38"/>
      <c r="G32" s="38"/>
      <c r="H32" s="8"/>
    </row>
    <row r="33" spans="1:8" ht="25.9" customHeight="1" x14ac:dyDescent="0.15">
      <c r="A33" s="37"/>
      <c r="B33" s="37"/>
      <c r="C33" s="2" t="s">
        <v>66</v>
      </c>
      <c r="D33" s="38"/>
      <c r="E33" s="38"/>
      <c r="F33" s="38"/>
      <c r="G33" s="38"/>
      <c r="H33" s="8"/>
    </row>
  </sheetData>
  <mergeCells count="17">
    <mergeCell ref="A2:G2"/>
    <mergeCell ref="B29:C29"/>
    <mergeCell ref="D30:G30"/>
    <mergeCell ref="A11:A12"/>
    <mergeCell ref="A13:A14"/>
    <mergeCell ref="A17:A18"/>
    <mergeCell ref="A19:A20"/>
    <mergeCell ref="A21:A22"/>
    <mergeCell ref="A23:A24"/>
    <mergeCell ref="A15:A16"/>
    <mergeCell ref="A5:A6"/>
    <mergeCell ref="A3:G3"/>
    <mergeCell ref="D32:G32"/>
    <mergeCell ref="D33:G33"/>
    <mergeCell ref="D31:G31"/>
    <mergeCell ref="A7:A8"/>
    <mergeCell ref="A9:A10"/>
  </mergeCells>
  <phoneticPr fontId="1"/>
  <conditionalFormatting sqref="A2:G2">
    <cfRule type="expression" dxfId="3" priority="2">
      <formula>OR(tn=3,tn=4)</formula>
    </cfRule>
  </conditionalFormatting>
  <conditionalFormatting sqref="A3:G3">
    <cfRule type="expression" dxfId="2" priority="1">
      <formula>OR(tn=3,tn=4)</formula>
    </cfRule>
  </conditionalFormatting>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8:IF65547 SA65528:SB65547 ABW65528:ABX65547 ALS65528:ALT65547 AVO65528:AVP65547 BFK65528:BFL65547 BPG65528:BPH65547 BZC65528:BZD65547 CIY65528:CIZ65547 CSU65528:CSV65547 DCQ65528:DCR65547 DMM65528:DMN65547 DWI65528:DWJ65547 EGE65528:EGF65547 EQA65528:EQB65547 EZW65528:EZX65547 FJS65528:FJT65547 FTO65528:FTP65547 GDK65528:GDL65547 GNG65528:GNH65547 GXC65528:GXD65547 HGY65528:HGZ65547 HQU65528:HQV65547 IAQ65528:IAR65547 IKM65528:IKN65547 IUI65528:IUJ65547 JEE65528:JEF65547 JOA65528:JOB65547 JXW65528:JXX65547 KHS65528:KHT65547 KRO65528:KRP65547 LBK65528:LBL65547 LLG65528:LLH65547 LVC65528:LVD65547 MEY65528:MEZ65547 MOU65528:MOV65547 MYQ65528:MYR65547 NIM65528:NIN65547 NSI65528:NSJ65547 OCE65528:OCF65547 OMA65528:OMB65547 OVW65528:OVX65547 PFS65528:PFT65547 PPO65528:PPP65547 PZK65528:PZL65547 QJG65528:QJH65547 QTC65528:QTD65547 RCY65528:RCZ65547 RMU65528:RMV65547 RWQ65528:RWR65547 SGM65528:SGN65547 SQI65528:SQJ65547 TAE65528:TAF65547 TKA65528:TKB65547 TTW65528:TTX65547 UDS65528:UDT65547 UNO65528:UNP65547 UXK65528:UXL65547 VHG65528:VHH65547 VRC65528:VRD65547 WAY65528:WAZ65547 WKU65528:WKV65547 WUQ65528:WUR65547 IE131064:IF131083 SA131064:SB131083 ABW131064:ABX131083 ALS131064:ALT131083 AVO131064:AVP131083 BFK131064:BFL131083 BPG131064:BPH131083 BZC131064:BZD131083 CIY131064:CIZ131083 CSU131064:CSV131083 DCQ131064:DCR131083 DMM131064:DMN131083 DWI131064:DWJ131083 EGE131064:EGF131083 EQA131064:EQB131083 EZW131064:EZX131083 FJS131064:FJT131083 FTO131064:FTP131083 GDK131064:GDL131083 GNG131064:GNH131083 GXC131064:GXD131083 HGY131064:HGZ131083 HQU131064:HQV131083 IAQ131064:IAR131083 IKM131064:IKN131083 IUI131064:IUJ131083 JEE131064:JEF131083 JOA131064:JOB131083 JXW131064:JXX131083 KHS131064:KHT131083 KRO131064:KRP131083 LBK131064:LBL131083 LLG131064:LLH131083 LVC131064:LVD131083 MEY131064:MEZ131083 MOU131064:MOV131083 MYQ131064:MYR131083 NIM131064:NIN131083 NSI131064:NSJ131083 OCE131064:OCF131083 OMA131064:OMB131083 OVW131064:OVX131083 PFS131064:PFT131083 PPO131064:PPP131083 PZK131064:PZL131083 QJG131064:QJH131083 QTC131064:QTD131083 RCY131064:RCZ131083 RMU131064:RMV131083 RWQ131064:RWR131083 SGM131064:SGN131083 SQI131064:SQJ131083 TAE131064:TAF131083 TKA131064:TKB131083 TTW131064:TTX131083 UDS131064:UDT131083 UNO131064:UNP131083 UXK131064:UXL131083 VHG131064:VHH131083 VRC131064:VRD131083 WAY131064:WAZ131083 WKU131064:WKV131083 WUQ131064:WUR131083 IE196600:IF196619 SA196600:SB196619 ABW196600:ABX196619 ALS196600:ALT196619 AVO196600:AVP196619 BFK196600:BFL196619 BPG196600:BPH196619 BZC196600:BZD196619 CIY196600:CIZ196619 CSU196600:CSV196619 DCQ196600:DCR196619 DMM196600:DMN196619 DWI196600:DWJ196619 EGE196600:EGF196619 EQA196600:EQB196619 EZW196600:EZX196619 FJS196600:FJT196619 FTO196600:FTP196619 GDK196600:GDL196619 GNG196600:GNH196619 GXC196600:GXD196619 HGY196600:HGZ196619 HQU196600:HQV196619 IAQ196600:IAR196619 IKM196600:IKN196619 IUI196600:IUJ196619 JEE196600:JEF196619 JOA196600:JOB196619 JXW196600:JXX196619 KHS196600:KHT196619 KRO196600:KRP196619 LBK196600:LBL196619 LLG196600:LLH196619 LVC196600:LVD196619 MEY196600:MEZ196619 MOU196600:MOV196619 MYQ196600:MYR196619 NIM196600:NIN196619 NSI196600:NSJ196619 OCE196600:OCF196619 OMA196600:OMB196619 OVW196600:OVX196619 PFS196600:PFT196619 PPO196600:PPP196619 PZK196600:PZL196619 QJG196600:QJH196619 QTC196600:QTD196619 RCY196600:RCZ196619 RMU196600:RMV196619 RWQ196600:RWR196619 SGM196600:SGN196619 SQI196600:SQJ196619 TAE196600:TAF196619 TKA196600:TKB196619 TTW196600:TTX196619 UDS196600:UDT196619 UNO196600:UNP196619 UXK196600:UXL196619 VHG196600:VHH196619 VRC196600:VRD196619 WAY196600:WAZ196619 WKU196600:WKV196619 WUQ196600:WUR196619 IE262136:IF262155 SA262136:SB262155 ABW262136:ABX262155 ALS262136:ALT262155 AVO262136:AVP262155 BFK262136:BFL262155 BPG262136:BPH262155 BZC262136:BZD262155 CIY262136:CIZ262155 CSU262136:CSV262155 DCQ262136:DCR262155 DMM262136:DMN262155 DWI262136:DWJ262155 EGE262136:EGF262155 EQA262136:EQB262155 EZW262136:EZX262155 FJS262136:FJT262155 FTO262136:FTP262155 GDK262136:GDL262155 GNG262136:GNH262155 GXC262136:GXD262155 HGY262136:HGZ262155 HQU262136:HQV262155 IAQ262136:IAR262155 IKM262136:IKN262155 IUI262136:IUJ262155 JEE262136:JEF262155 JOA262136:JOB262155 JXW262136:JXX262155 KHS262136:KHT262155 KRO262136:KRP262155 LBK262136:LBL262155 LLG262136:LLH262155 LVC262136:LVD262155 MEY262136:MEZ262155 MOU262136:MOV262155 MYQ262136:MYR262155 NIM262136:NIN262155 NSI262136:NSJ262155 OCE262136:OCF262155 OMA262136:OMB262155 OVW262136:OVX262155 PFS262136:PFT262155 PPO262136:PPP262155 PZK262136:PZL262155 QJG262136:QJH262155 QTC262136:QTD262155 RCY262136:RCZ262155 RMU262136:RMV262155 RWQ262136:RWR262155 SGM262136:SGN262155 SQI262136:SQJ262155 TAE262136:TAF262155 TKA262136:TKB262155 TTW262136:TTX262155 UDS262136:UDT262155 UNO262136:UNP262155 UXK262136:UXL262155 VHG262136:VHH262155 VRC262136:VRD262155 WAY262136:WAZ262155 WKU262136:WKV262155 WUQ262136:WUR262155 IE327672:IF327691 SA327672:SB327691 ABW327672:ABX327691 ALS327672:ALT327691 AVO327672:AVP327691 BFK327672:BFL327691 BPG327672:BPH327691 BZC327672:BZD327691 CIY327672:CIZ327691 CSU327672:CSV327691 DCQ327672:DCR327691 DMM327672:DMN327691 DWI327672:DWJ327691 EGE327672:EGF327691 EQA327672:EQB327691 EZW327672:EZX327691 FJS327672:FJT327691 FTO327672:FTP327691 GDK327672:GDL327691 GNG327672:GNH327691 GXC327672:GXD327691 HGY327672:HGZ327691 HQU327672:HQV327691 IAQ327672:IAR327691 IKM327672:IKN327691 IUI327672:IUJ327691 JEE327672:JEF327691 JOA327672:JOB327691 JXW327672:JXX327691 KHS327672:KHT327691 KRO327672:KRP327691 LBK327672:LBL327691 LLG327672:LLH327691 LVC327672:LVD327691 MEY327672:MEZ327691 MOU327672:MOV327691 MYQ327672:MYR327691 NIM327672:NIN327691 NSI327672:NSJ327691 OCE327672:OCF327691 OMA327672:OMB327691 OVW327672:OVX327691 PFS327672:PFT327691 PPO327672:PPP327691 PZK327672:PZL327691 QJG327672:QJH327691 QTC327672:QTD327691 RCY327672:RCZ327691 RMU327672:RMV327691 RWQ327672:RWR327691 SGM327672:SGN327691 SQI327672:SQJ327691 TAE327672:TAF327691 TKA327672:TKB327691 TTW327672:TTX327691 UDS327672:UDT327691 UNO327672:UNP327691 UXK327672:UXL327691 VHG327672:VHH327691 VRC327672:VRD327691 WAY327672:WAZ327691 WKU327672:WKV327691 WUQ327672:WUR327691 IE393208:IF393227 SA393208:SB393227 ABW393208:ABX393227 ALS393208:ALT393227 AVO393208:AVP393227 BFK393208:BFL393227 BPG393208:BPH393227 BZC393208:BZD393227 CIY393208:CIZ393227 CSU393208:CSV393227 DCQ393208:DCR393227 DMM393208:DMN393227 DWI393208:DWJ393227 EGE393208:EGF393227 EQA393208:EQB393227 EZW393208:EZX393227 FJS393208:FJT393227 FTO393208:FTP393227 GDK393208:GDL393227 GNG393208:GNH393227 GXC393208:GXD393227 HGY393208:HGZ393227 HQU393208:HQV393227 IAQ393208:IAR393227 IKM393208:IKN393227 IUI393208:IUJ393227 JEE393208:JEF393227 JOA393208:JOB393227 JXW393208:JXX393227 KHS393208:KHT393227 KRO393208:KRP393227 LBK393208:LBL393227 LLG393208:LLH393227 LVC393208:LVD393227 MEY393208:MEZ393227 MOU393208:MOV393227 MYQ393208:MYR393227 NIM393208:NIN393227 NSI393208:NSJ393227 OCE393208:OCF393227 OMA393208:OMB393227 OVW393208:OVX393227 PFS393208:PFT393227 PPO393208:PPP393227 PZK393208:PZL393227 QJG393208:QJH393227 QTC393208:QTD393227 RCY393208:RCZ393227 RMU393208:RMV393227 RWQ393208:RWR393227 SGM393208:SGN393227 SQI393208:SQJ393227 TAE393208:TAF393227 TKA393208:TKB393227 TTW393208:TTX393227 UDS393208:UDT393227 UNO393208:UNP393227 UXK393208:UXL393227 VHG393208:VHH393227 VRC393208:VRD393227 WAY393208:WAZ393227 WKU393208:WKV393227 WUQ393208:WUR393227 IE458744:IF458763 SA458744:SB458763 ABW458744:ABX458763 ALS458744:ALT458763 AVO458744:AVP458763 BFK458744:BFL458763 BPG458744:BPH458763 BZC458744:BZD458763 CIY458744:CIZ458763 CSU458744:CSV458763 DCQ458744:DCR458763 DMM458744:DMN458763 DWI458744:DWJ458763 EGE458744:EGF458763 EQA458744:EQB458763 EZW458744:EZX458763 FJS458744:FJT458763 FTO458744:FTP458763 GDK458744:GDL458763 GNG458744:GNH458763 GXC458744:GXD458763 HGY458744:HGZ458763 HQU458744:HQV458763 IAQ458744:IAR458763 IKM458744:IKN458763 IUI458744:IUJ458763 JEE458744:JEF458763 JOA458744:JOB458763 JXW458744:JXX458763 KHS458744:KHT458763 KRO458744:KRP458763 LBK458744:LBL458763 LLG458744:LLH458763 LVC458744:LVD458763 MEY458744:MEZ458763 MOU458744:MOV458763 MYQ458744:MYR458763 NIM458744:NIN458763 NSI458744:NSJ458763 OCE458744:OCF458763 OMA458744:OMB458763 OVW458744:OVX458763 PFS458744:PFT458763 PPO458744:PPP458763 PZK458744:PZL458763 QJG458744:QJH458763 QTC458744:QTD458763 RCY458744:RCZ458763 RMU458744:RMV458763 RWQ458744:RWR458763 SGM458744:SGN458763 SQI458744:SQJ458763 TAE458744:TAF458763 TKA458744:TKB458763 TTW458744:TTX458763 UDS458744:UDT458763 UNO458744:UNP458763 UXK458744:UXL458763 VHG458744:VHH458763 VRC458744:VRD458763 WAY458744:WAZ458763 WKU458744:WKV458763 WUQ458744:WUR458763 IE524280:IF524299 SA524280:SB524299 ABW524280:ABX524299 ALS524280:ALT524299 AVO524280:AVP524299 BFK524280:BFL524299 BPG524280:BPH524299 BZC524280:BZD524299 CIY524280:CIZ524299 CSU524280:CSV524299 DCQ524280:DCR524299 DMM524280:DMN524299 DWI524280:DWJ524299 EGE524280:EGF524299 EQA524280:EQB524299 EZW524280:EZX524299 FJS524280:FJT524299 FTO524280:FTP524299 GDK524280:GDL524299 GNG524280:GNH524299 GXC524280:GXD524299 HGY524280:HGZ524299 HQU524280:HQV524299 IAQ524280:IAR524299 IKM524280:IKN524299 IUI524280:IUJ524299 JEE524280:JEF524299 JOA524280:JOB524299 JXW524280:JXX524299 KHS524280:KHT524299 KRO524280:KRP524299 LBK524280:LBL524299 LLG524280:LLH524299 LVC524280:LVD524299 MEY524280:MEZ524299 MOU524280:MOV524299 MYQ524280:MYR524299 NIM524280:NIN524299 NSI524280:NSJ524299 OCE524280:OCF524299 OMA524280:OMB524299 OVW524280:OVX524299 PFS524280:PFT524299 PPO524280:PPP524299 PZK524280:PZL524299 QJG524280:QJH524299 QTC524280:QTD524299 RCY524280:RCZ524299 RMU524280:RMV524299 RWQ524280:RWR524299 SGM524280:SGN524299 SQI524280:SQJ524299 TAE524280:TAF524299 TKA524280:TKB524299 TTW524280:TTX524299 UDS524280:UDT524299 UNO524280:UNP524299 UXK524280:UXL524299 VHG524280:VHH524299 VRC524280:VRD524299 WAY524280:WAZ524299 WKU524280:WKV524299 WUQ524280:WUR524299 IE589816:IF589835 SA589816:SB589835 ABW589816:ABX589835 ALS589816:ALT589835 AVO589816:AVP589835 BFK589816:BFL589835 BPG589816:BPH589835 BZC589816:BZD589835 CIY589816:CIZ589835 CSU589816:CSV589835 DCQ589816:DCR589835 DMM589816:DMN589835 DWI589816:DWJ589835 EGE589816:EGF589835 EQA589816:EQB589835 EZW589816:EZX589835 FJS589816:FJT589835 FTO589816:FTP589835 GDK589816:GDL589835 GNG589816:GNH589835 GXC589816:GXD589835 HGY589816:HGZ589835 HQU589816:HQV589835 IAQ589816:IAR589835 IKM589816:IKN589835 IUI589816:IUJ589835 JEE589816:JEF589835 JOA589816:JOB589835 JXW589816:JXX589835 KHS589816:KHT589835 KRO589816:KRP589835 LBK589816:LBL589835 LLG589816:LLH589835 LVC589816:LVD589835 MEY589816:MEZ589835 MOU589816:MOV589835 MYQ589816:MYR589835 NIM589816:NIN589835 NSI589816:NSJ589835 OCE589816:OCF589835 OMA589816:OMB589835 OVW589816:OVX589835 PFS589816:PFT589835 PPO589816:PPP589835 PZK589816:PZL589835 QJG589816:QJH589835 QTC589816:QTD589835 RCY589816:RCZ589835 RMU589816:RMV589835 RWQ589816:RWR589835 SGM589816:SGN589835 SQI589816:SQJ589835 TAE589816:TAF589835 TKA589816:TKB589835 TTW589816:TTX589835 UDS589816:UDT589835 UNO589816:UNP589835 UXK589816:UXL589835 VHG589816:VHH589835 VRC589816:VRD589835 WAY589816:WAZ589835 WKU589816:WKV589835 WUQ589816:WUR589835 IE655352:IF655371 SA655352:SB655371 ABW655352:ABX655371 ALS655352:ALT655371 AVO655352:AVP655371 BFK655352:BFL655371 BPG655352:BPH655371 BZC655352:BZD655371 CIY655352:CIZ655371 CSU655352:CSV655371 DCQ655352:DCR655371 DMM655352:DMN655371 DWI655352:DWJ655371 EGE655352:EGF655371 EQA655352:EQB655371 EZW655352:EZX655371 FJS655352:FJT655371 FTO655352:FTP655371 GDK655352:GDL655371 GNG655352:GNH655371 GXC655352:GXD655371 HGY655352:HGZ655371 HQU655352:HQV655371 IAQ655352:IAR655371 IKM655352:IKN655371 IUI655352:IUJ655371 JEE655352:JEF655371 JOA655352:JOB655371 JXW655352:JXX655371 KHS655352:KHT655371 KRO655352:KRP655371 LBK655352:LBL655371 LLG655352:LLH655371 LVC655352:LVD655371 MEY655352:MEZ655371 MOU655352:MOV655371 MYQ655352:MYR655371 NIM655352:NIN655371 NSI655352:NSJ655371 OCE655352:OCF655371 OMA655352:OMB655371 OVW655352:OVX655371 PFS655352:PFT655371 PPO655352:PPP655371 PZK655352:PZL655371 QJG655352:QJH655371 QTC655352:QTD655371 RCY655352:RCZ655371 RMU655352:RMV655371 RWQ655352:RWR655371 SGM655352:SGN655371 SQI655352:SQJ655371 TAE655352:TAF655371 TKA655352:TKB655371 TTW655352:TTX655371 UDS655352:UDT655371 UNO655352:UNP655371 UXK655352:UXL655371 VHG655352:VHH655371 VRC655352:VRD655371 WAY655352:WAZ655371 WKU655352:WKV655371 WUQ655352:WUR655371 IE720888:IF720907 SA720888:SB720907 ABW720888:ABX720907 ALS720888:ALT720907 AVO720888:AVP720907 BFK720888:BFL720907 BPG720888:BPH720907 BZC720888:BZD720907 CIY720888:CIZ720907 CSU720888:CSV720907 DCQ720888:DCR720907 DMM720888:DMN720907 DWI720888:DWJ720907 EGE720888:EGF720907 EQA720888:EQB720907 EZW720888:EZX720907 FJS720888:FJT720907 FTO720888:FTP720907 GDK720888:GDL720907 GNG720888:GNH720907 GXC720888:GXD720907 HGY720888:HGZ720907 HQU720888:HQV720907 IAQ720888:IAR720907 IKM720888:IKN720907 IUI720888:IUJ720907 JEE720888:JEF720907 JOA720888:JOB720907 JXW720888:JXX720907 KHS720888:KHT720907 KRO720888:KRP720907 LBK720888:LBL720907 LLG720888:LLH720907 LVC720888:LVD720907 MEY720888:MEZ720907 MOU720888:MOV720907 MYQ720888:MYR720907 NIM720888:NIN720907 NSI720888:NSJ720907 OCE720888:OCF720907 OMA720888:OMB720907 OVW720888:OVX720907 PFS720888:PFT720907 PPO720888:PPP720907 PZK720888:PZL720907 QJG720888:QJH720907 QTC720888:QTD720907 RCY720888:RCZ720907 RMU720888:RMV720907 RWQ720888:RWR720907 SGM720888:SGN720907 SQI720888:SQJ720907 TAE720888:TAF720907 TKA720888:TKB720907 TTW720888:TTX720907 UDS720888:UDT720907 UNO720888:UNP720907 UXK720888:UXL720907 VHG720888:VHH720907 VRC720888:VRD720907 WAY720888:WAZ720907 WKU720888:WKV720907 WUQ720888:WUR720907 IE786424:IF786443 SA786424:SB786443 ABW786424:ABX786443 ALS786424:ALT786443 AVO786424:AVP786443 BFK786424:BFL786443 BPG786424:BPH786443 BZC786424:BZD786443 CIY786424:CIZ786443 CSU786424:CSV786443 DCQ786424:DCR786443 DMM786424:DMN786443 DWI786424:DWJ786443 EGE786424:EGF786443 EQA786424:EQB786443 EZW786424:EZX786443 FJS786424:FJT786443 FTO786424:FTP786443 GDK786424:GDL786443 GNG786424:GNH786443 GXC786424:GXD786443 HGY786424:HGZ786443 HQU786424:HQV786443 IAQ786424:IAR786443 IKM786424:IKN786443 IUI786424:IUJ786443 JEE786424:JEF786443 JOA786424:JOB786443 JXW786424:JXX786443 KHS786424:KHT786443 KRO786424:KRP786443 LBK786424:LBL786443 LLG786424:LLH786443 LVC786424:LVD786443 MEY786424:MEZ786443 MOU786424:MOV786443 MYQ786424:MYR786443 NIM786424:NIN786443 NSI786424:NSJ786443 OCE786424:OCF786443 OMA786424:OMB786443 OVW786424:OVX786443 PFS786424:PFT786443 PPO786424:PPP786443 PZK786424:PZL786443 QJG786424:QJH786443 QTC786424:QTD786443 RCY786424:RCZ786443 RMU786424:RMV786443 RWQ786424:RWR786443 SGM786424:SGN786443 SQI786424:SQJ786443 TAE786424:TAF786443 TKA786424:TKB786443 TTW786424:TTX786443 UDS786424:UDT786443 UNO786424:UNP786443 UXK786424:UXL786443 VHG786424:VHH786443 VRC786424:VRD786443 WAY786424:WAZ786443 WKU786424:WKV786443 WUQ786424:WUR786443 IE851960:IF851979 SA851960:SB851979 ABW851960:ABX851979 ALS851960:ALT851979 AVO851960:AVP851979 BFK851960:BFL851979 BPG851960:BPH851979 BZC851960:BZD851979 CIY851960:CIZ851979 CSU851960:CSV851979 DCQ851960:DCR851979 DMM851960:DMN851979 DWI851960:DWJ851979 EGE851960:EGF851979 EQA851960:EQB851979 EZW851960:EZX851979 FJS851960:FJT851979 FTO851960:FTP851979 GDK851960:GDL851979 GNG851960:GNH851979 GXC851960:GXD851979 HGY851960:HGZ851979 HQU851960:HQV851979 IAQ851960:IAR851979 IKM851960:IKN851979 IUI851960:IUJ851979 JEE851960:JEF851979 JOA851960:JOB851979 JXW851960:JXX851979 KHS851960:KHT851979 KRO851960:KRP851979 LBK851960:LBL851979 LLG851960:LLH851979 LVC851960:LVD851979 MEY851960:MEZ851979 MOU851960:MOV851979 MYQ851960:MYR851979 NIM851960:NIN851979 NSI851960:NSJ851979 OCE851960:OCF851979 OMA851960:OMB851979 OVW851960:OVX851979 PFS851960:PFT851979 PPO851960:PPP851979 PZK851960:PZL851979 QJG851960:QJH851979 QTC851960:QTD851979 RCY851960:RCZ851979 RMU851960:RMV851979 RWQ851960:RWR851979 SGM851960:SGN851979 SQI851960:SQJ851979 TAE851960:TAF851979 TKA851960:TKB851979 TTW851960:TTX851979 UDS851960:UDT851979 UNO851960:UNP851979 UXK851960:UXL851979 VHG851960:VHH851979 VRC851960:VRD851979 WAY851960:WAZ851979 WKU851960:WKV851979 WUQ851960:WUR851979 IE917496:IF917515 SA917496:SB917515 ABW917496:ABX917515 ALS917496:ALT917515 AVO917496:AVP917515 BFK917496:BFL917515 BPG917496:BPH917515 BZC917496:BZD917515 CIY917496:CIZ917515 CSU917496:CSV917515 DCQ917496:DCR917515 DMM917496:DMN917515 DWI917496:DWJ917515 EGE917496:EGF917515 EQA917496:EQB917515 EZW917496:EZX917515 FJS917496:FJT917515 FTO917496:FTP917515 GDK917496:GDL917515 GNG917496:GNH917515 GXC917496:GXD917515 HGY917496:HGZ917515 HQU917496:HQV917515 IAQ917496:IAR917515 IKM917496:IKN917515 IUI917496:IUJ917515 JEE917496:JEF917515 JOA917496:JOB917515 JXW917496:JXX917515 KHS917496:KHT917515 KRO917496:KRP917515 LBK917496:LBL917515 LLG917496:LLH917515 LVC917496:LVD917515 MEY917496:MEZ917515 MOU917496:MOV917515 MYQ917496:MYR917515 NIM917496:NIN917515 NSI917496:NSJ917515 OCE917496:OCF917515 OMA917496:OMB917515 OVW917496:OVX917515 PFS917496:PFT917515 PPO917496:PPP917515 PZK917496:PZL917515 QJG917496:QJH917515 QTC917496:QTD917515 RCY917496:RCZ917515 RMU917496:RMV917515 RWQ917496:RWR917515 SGM917496:SGN917515 SQI917496:SQJ917515 TAE917496:TAF917515 TKA917496:TKB917515 TTW917496:TTX917515 UDS917496:UDT917515 UNO917496:UNP917515 UXK917496:UXL917515 VHG917496:VHH917515 VRC917496:VRD917515 WAY917496:WAZ917515 WKU917496:WKV917515 WUQ917496:WUR917515 IE983032:IF983051 SA983032:SB983051 ABW983032:ABX983051 ALS983032:ALT983051 AVO983032:AVP983051 BFK983032:BFL983051 BPG983032:BPH983051 BZC983032:BZD983051 CIY983032:CIZ983051 CSU983032:CSV983051 DCQ983032:DCR983051 DMM983032:DMN983051 DWI983032:DWJ983051 EGE983032:EGF983051 EQA983032:EQB983051 EZW983032:EZX983051 FJS983032:FJT983051 FTO983032:FTP983051 GDK983032:GDL983051 GNG983032:GNH983051 GXC983032:GXD983051 HGY983032:HGZ983051 HQU983032:HQV983051 IAQ983032:IAR983051 IKM983032:IKN983051 IUI983032:IUJ983051 JEE983032:JEF983051 JOA983032:JOB983051 JXW983032:JXX983051 KHS983032:KHT983051 KRO983032:KRP983051 LBK983032:LBL983051 LLG983032:LLH983051 LVC983032:LVD983051 MEY983032:MEZ983051 MOU983032:MOV983051 MYQ983032:MYR983051 NIM983032:NIN983051 NSI983032:NSJ983051 OCE983032:OCF983051 OMA983032:OMB983051 OVW983032:OVX983051 PFS983032:PFT983051 PPO983032:PPP983051 PZK983032:PZL983051 QJG983032:QJH983051 QTC983032:QTD983051 RCY983032:RCZ983051 RMU983032:RMV983051 RWQ983032:RWR983051 SGM983032:SGN983051 SQI983032:SQJ983051 TAE983032:TAF983051 TKA983032:TKB983051 TTW983032:TTX983051 UDS983032:UDT983051 UNO983032:UNP983051 UXK983032:UXL983051 VHG983032:VHH983051 VRC983032:VRD983051 WAY983032:WAZ983051 WKU983032:WKV983051 WUQ983032:WUR983051 A983032:D983051 A917496:D917515 A851960:D851979 A786424:D786443 A720888:D720907 A655352:D655371 A589816:D589835 A524280:D524299 A458744:D458763 A393208:D393227 A327672:D327691 A262136:D262155 A196600:D196619 A131064:D131083 A65528:D65547" xr:uid="{D89AE674-288E-45CD-A62A-A74361412B61}">
      <formula1>"MD,WD,30MD,30WD,40MD,40WD,50MD,50WD,60MD,60WD,65MD,65WD,70MD,70WD"</formula1>
    </dataValidation>
    <dataValidation imeMode="off" allowBlank="1" showInputMessage="1" showErrorMessage="1" promptTitle="【必須】平成30年度日バ会員№" prompt="8桁の番号を入力して下さい。" sqref="WUX983032:WUX983051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8:D65547 IL65528:IL65547 SH65528:SH65547 ACD65528:ACD65547 ALZ65528:ALZ65547 AVV65528:AVV65547 BFR65528:BFR65547 BPN65528:BPN65547 BZJ65528:BZJ65547 CJF65528:CJF65547 CTB65528:CTB65547 DCX65528:DCX65547 DMT65528:DMT65547 DWP65528:DWP65547 EGL65528:EGL65547 EQH65528:EQH65547 FAD65528:FAD65547 FJZ65528:FJZ65547 FTV65528:FTV65547 GDR65528:GDR65547 GNN65528:GNN65547 GXJ65528:GXJ65547 HHF65528:HHF65547 HRB65528:HRB65547 IAX65528:IAX65547 IKT65528:IKT65547 IUP65528:IUP65547 JEL65528:JEL65547 JOH65528:JOH65547 JYD65528:JYD65547 KHZ65528:KHZ65547 KRV65528:KRV65547 LBR65528:LBR65547 LLN65528:LLN65547 LVJ65528:LVJ65547 MFF65528:MFF65547 MPB65528:MPB65547 MYX65528:MYX65547 NIT65528:NIT65547 NSP65528:NSP65547 OCL65528:OCL65547 OMH65528:OMH65547 OWD65528:OWD65547 PFZ65528:PFZ65547 PPV65528:PPV65547 PZR65528:PZR65547 QJN65528:QJN65547 QTJ65528:QTJ65547 RDF65528:RDF65547 RNB65528:RNB65547 RWX65528:RWX65547 SGT65528:SGT65547 SQP65528:SQP65547 TAL65528:TAL65547 TKH65528:TKH65547 TUD65528:TUD65547 UDZ65528:UDZ65547 UNV65528:UNV65547 UXR65528:UXR65547 VHN65528:VHN65547 VRJ65528:VRJ65547 WBF65528:WBF65547 WLB65528:WLB65547 WUX65528:WUX65547 B131064:D131083 IL131064:IL131083 SH131064:SH131083 ACD131064:ACD131083 ALZ131064:ALZ131083 AVV131064:AVV131083 BFR131064:BFR131083 BPN131064:BPN131083 BZJ131064:BZJ131083 CJF131064:CJF131083 CTB131064:CTB131083 DCX131064:DCX131083 DMT131064:DMT131083 DWP131064:DWP131083 EGL131064:EGL131083 EQH131064:EQH131083 FAD131064:FAD131083 FJZ131064:FJZ131083 FTV131064:FTV131083 GDR131064:GDR131083 GNN131064:GNN131083 GXJ131064:GXJ131083 HHF131064:HHF131083 HRB131064:HRB131083 IAX131064:IAX131083 IKT131064:IKT131083 IUP131064:IUP131083 JEL131064:JEL131083 JOH131064:JOH131083 JYD131064:JYD131083 KHZ131064:KHZ131083 KRV131064:KRV131083 LBR131064:LBR131083 LLN131064:LLN131083 LVJ131064:LVJ131083 MFF131064:MFF131083 MPB131064:MPB131083 MYX131064:MYX131083 NIT131064:NIT131083 NSP131064:NSP131083 OCL131064:OCL131083 OMH131064:OMH131083 OWD131064:OWD131083 PFZ131064:PFZ131083 PPV131064:PPV131083 PZR131064:PZR131083 QJN131064:QJN131083 QTJ131064:QTJ131083 RDF131064:RDF131083 RNB131064:RNB131083 RWX131064:RWX131083 SGT131064:SGT131083 SQP131064:SQP131083 TAL131064:TAL131083 TKH131064:TKH131083 TUD131064:TUD131083 UDZ131064:UDZ131083 UNV131064:UNV131083 UXR131064:UXR131083 VHN131064:VHN131083 VRJ131064:VRJ131083 WBF131064:WBF131083 WLB131064:WLB131083 WUX131064:WUX131083 B196600:D196619 IL196600:IL196619 SH196600:SH196619 ACD196600:ACD196619 ALZ196600:ALZ196619 AVV196600:AVV196619 BFR196600:BFR196619 BPN196600:BPN196619 BZJ196600:BZJ196619 CJF196600:CJF196619 CTB196600:CTB196619 DCX196600:DCX196619 DMT196600:DMT196619 DWP196600:DWP196619 EGL196600:EGL196619 EQH196600:EQH196619 FAD196600:FAD196619 FJZ196600:FJZ196619 FTV196600:FTV196619 GDR196600:GDR196619 GNN196600:GNN196619 GXJ196600:GXJ196619 HHF196600:HHF196619 HRB196600:HRB196619 IAX196600:IAX196619 IKT196600:IKT196619 IUP196600:IUP196619 JEL196600:JEL196619 JOH196600:JOH196619 JYD196600:JYD196619 KHZ196600:KHZ196619 KRV196600:KRV196619 LBR196600:LBR196619 LLN196600:LLN196619 LVJ196600:LVJ196619 MFF196600:MFF196619 MPB196600:MPB196619 MYX196600:MYX196619 NIT196600:NIT196619 NSP196600:NSP196619 OCL196600:OCL196619 OMH196600:OMH196619 OWD196600:OWD196619 PFZ196600:PFZ196619 PPV196600:PPV196619 PZR196600:PZR196619 QJN196600:QJN196619 QTJ196600:QTJ196619 RDF196600:RDF196619 RNB196600:RNB196619 RWX196600:RWX196619 SGT196600:SGT196619 SQP196600:SQP196619 TAL196600:TAL196619 TKH196600:TKH196619 TUD196600:TUD196619 UDZ196600:UDZ196619 UNV196600:UNV196619 UXR196600:UXR196619 VHN196600:VHN196619 VRJ196600:VRJ196619 WBF196600:WBF196619 WLB196600:WLB196619 WUX196600:WUX196619 B262136:D262155 IL262136:IL262155 SH262136:SH262155 ACD262136:ACD262155 ALZ262136:ALZ262155 AVV262136:AVV262155 BFR262136:BFR262155 BPN262136:BPN262155 BZJ262136:BZJ262155 CJF262136:CJF262155 CTB262136:CTB262155 DCX262136:DCX262155 DMT262136:DMT262155 DWP262136:DWP262155 EGL262136:EGL262155 EQH262136:EQH262155 FAD262136:FAD262155 FJZ262136:FJZ262155 FTV262136:FTV262155 GDR262136:GDR262155 GNN262136:GNN262155 GXJ262136:GXJ262155 HHF262136:HHF262155 HRB262136:HRB262155 IAX262136:IAX262155 IKT262136:IKT262155 IUP262136:IUP262155 JEL262136:JEL262155 JOH262136:JOH262155 JYD262136:JYD262155 KHZ262136:KHZ262155 KRV262136:KRV262155 LBR262136:LBR262155 LLN262136:LLN262155 LVJ262136:LVJ262155 MFF262136:MFF262155 MPB262136:MPB262155 MYX262136:MYX262155 NIT262136:NIT262155 NSP262136:NSP262155 OCL262136:OCL262155 OMH262136:OMH262155 OWD262136:OWD262155 PFZ262136:PFZ262155 PPV262136:PPV262155 PZR262136:PZR262155 QJN262136:QJN262155 QTJ262136:QTJ262155 RDF262136:RDF262155 RNB262136:RNB262155 RWX262136:RWX262155 SGT262136:SGT262155 SQP262136:SQP262155 TAL262136:TAL262155 TKH262136:TKH262155 TUD262136:TUD262155 UDZ262136:UDZ262155 UNV262136:UNV262155 UXR262136:UXR262155 VHN262136:VHN262155 VRJ262136:VRJ262155 WBF262136:WBF262155 WLB262136:WLB262155 WUX262136:WUX262155 B327672:D327691 IL327672:IL327691 SH327672:SH327691 ACD327672:ACD327691 ALZ327672:ALZ327691 AVV327672:AVV327691 BFR327672:BFR327691 BPN327672:BPN327691 BZJ327672:BZJ327691 CJF327672:CJF327691 CTB327672:CTB327691 DCX327672:DCX327691 DMT327672:DMT327691 DWP327672:DWP327691 EGL327672:EGL327691 EQH327672:EQH327691 FAD327672:FAD327691 FJZ327672:FJZ327691 FTV327672:FTV327691 GDR327672:GDR327691 GNN327672:GNN327691 GXJ327672:GXJ327691 HHF327672:HHF327691 HRB327672:HRB327691 IAX327672:IAX327691 IKT327672:IKT327691 IUP327672:IUP327691 JEL327672:JEL327691 JOH327672:JOH327691 JYD327672:JYD327691 KHZ327672:KHZ327691 KRV327672:KRV327691 LBR327672:LBR327691 LLN327672:LLN327691 LVJ327672:LVJ327691 MFF327672:MFF327691 MPB327672:MPB327691 MYX327672:MYX327691 NIT327672:NIT327691 NSP327672:NSP327691 OCL327672:OCL327691 OMH327672:OMH327691 OWD327672:OWD327691 PFZ327672:PFZ327691 PPV327672:PPV327691 PZR327672:PZR327691 QJN327672:QJN327691 QTJ327672:QTJ327691 RDF327672:RDF327691 RNB327672:RNB327691 RWX327672:RWX327691 SGT327672:SGT327691 SQP327672:SQP327691 TAL327672:TAL327691 TKH327672:TKH327691 TUD327672:TUD327691 UDZ327672:UDZ327691 UNV327672:UNV327691 UXR327672:UXR327691 VHN327672:VHN327691 VRJ327672:VRJ327691 WBF327672:WBF327691 WLB327672:WLB327691 WUX327672:WUX327691 B393208:D393227 IL393208:IL393227 SH393208:SH393227 ACD393208:ACD393227 ALZ393208:ALZ393227 AVV393208:AVV393227 BFR393208:BFR393227 BPN393208:BPN393227 BZJ393208:BZJ393227 CJF393208:CJF393227 CTB393208:CTB393227 DCX393208:DCX393227 DMT393208:DMT393227 DWP393208:DWP393227 EGL393208:EGL393227 EQH393208:EQH393227 FAD393208:FAD393227 FJZ393208:FJZ393227 FTV393208:FTV393227 GDR393208:GDR393227 GNN393208:GNN393227 GXJ393208:GXJ393227 HHF393208:HHF393227 HRB393208:HRB393227 IAX393208:IAX393227 IKT393208:IKT393227 IUP393208:IUP393227 JEL393208:JEL393227 JOH393208:JOH393227 JYD393208:JYD393227 KHZ393208:KHZ393227 KRV393208:KRV393227 LBR393208:LBR393227 LLN393208:LLN393227 LVJ393208:LVJ393227 MFF393208:MFF393227 MPB393208:MPB393227 MYX393208:MYX393227 NIT393208:NIT393227 NSP393208:NSP393227 OCL393208:OCL393227 OMH393208:OMH393227 OWD393208:OWD393227 PFZ393208:PFZ393227 PPV393208:PPV393227 PZR393208:PZR393227 QJN393208:QJN393227 QTJ393208:QTJ393227 RDF393208:RDF393227 RNB393208:RNB393227 RWX393208:RWX393227 SGT393208:SGT393227 SQP393208:SQP393227 TAL393208:TAL393227 TKH393208:TKH393227 TUD393208:TUD393227 UDZ393208:UDZ393227 UNV393208:UNV393227 UXR393208:UXR393227 VHN393208:VHN393227 VRJ393208:VRJ393227 WBF393208:WBF393227 WLB393208:WLB393227 WUX393208:WUX393227 B458744:D458763 IL458744:IL458763 SH458744:SH458763 ACD458744:ACD458763 ALZ458744:ALZ458763 AVV458744:AVV458763 BFR458744:BFR458763 BPN458744:BPN458763 BZJ458744:BZJ458763 CJF458744:CJF458763 CTB458744:CTB458763 DCX458744:DCX458763 DMT458744:DMT458763 DWP458744:DWP458763 EGL458744:EGL458763 EQH458744:EQH458763 FAD458744:FAD458763 FJZ458744:FJZ458763 FTV458744:FTV458763 GDR458744:GDR458763 GNN458744:GNN458763 GXJ458744:GXJ458763 HHF458744:HHF458763 HRB458744:HRB458763 IAX458744:IAX458763 IKT458744:IKT458763 IUP458744:IUP458763 JEL458744:JEL458763 JOH458744:JOH458763 JYD458744:JYD458763 KHZ458744:KHZ458763 KRV458744:KRV458763 LBR458744:LBR458763 LLN458744:LLN458763 LVJ458744:LVJ458763 MFF458744:MFF458763 MPB458744:MPB458763 MYX458744:MYX458763 NIT458744:NIT458763 NSP458744:NSP458763 OCL458744:OCL458763 OMH458744:OMH458763 OWD458744:OWD458763 PFZ458744:PFZ458763 PPV458744:PPV458763 PZR458744:PZR458763 QJN458744:QJN458763 QTJ458744:QTJ458763 RDF458744:RDF458763 RNB458744:RNB458763 RWX458744:RWX458763 SGT458744:SGT458763 SQP458744:SQP458763 TAL458744:TAL458763 TKH458744:TKH458763 TUD458744:TUD458763 UDZ458744:UDZ458763 UNV458744:UNV458763 UXR458744:UXR458763 VHN458744:VHN458763 VRJ458744:VRJ458763 WBF458744:WBF458763 WLB458744:WLB458763 WUX458744:WUX458763 B524280:D524299 IL524280:IL524299 SH524280:SH524299 ACD524280:ACD524299 ALZ524280:ALZ524299 AVV524280:AVV524299 BFR524280:BFR524299 BPN524280:BPN524299 BZJ524280:BZJ524299 CJF524280:CJF524299 CTB524280:CTB524299 DCX524280:DCX524299 DMT524280:DMT524299 DWP524280:DWP524299 EGL524280:EGL524299 EQH524280:EQH524299 FAD524280:FAD524299 FJZ524280:FJZ524299 FTV524280:FTV524299 GDR524280:GDR524299 GNN524280:GNN524299 GXJ524280:GXJ524299 HHF524280:HHF524299 HRB524280:HRB524299 IAX524280:IAX524299 IKT524280:IKT524299 IUP524280:IUP524299 JEL524280:JEL524299 JOH524280:JOH524299 JYD524280:JYD524299 KHZ524280:KHZ524299 KRV524280:KRV524299 LBR524280:LBR524299 LLN524280:LLN524299 LVJ524280:LVJ524299 MFF524280:MFF524299 MPB524280:MPB524299 MYX524280:MYX524299 NIT524280:NIT524299 NSP524280:NSP524299 OCL524280:OCL524299 OMH524280:OMH524299 OWD524280:OWD524299 PFZ524280:PFZ524299 PPV524280:PPV524299 PZR524280:PZR524299 QJN524280:QJN524299 QTJ524280:QTJ524299 RDF524280:RDF524299 RNB524280:RNB524299 RWX524280:RWX524299 SGT524280:SGT524299 SQP524280:SQP524299 TAL524280:TAL524299 TKH524280:TKH524299 TUD524280:TUD524299 UDZ524280:UDZ524299 UNV524280:UNV524299 UXR524280:UXR524299 VHN524280:VHN524299 VRJ524280:VRJ524299 WBF524280:WBF524299 WLB524280:WLB524299 WUX524280:WUX524299 B589816:D589835 IL589816:IL589835 SH589816:SH589835 ACD589816:ACD589835 ALZ589816:ALZ589835 AVV589816:AVV589835 BFR589816:BFR589835 BPN589816:BPN589835 BZJ589816:BZJ589835 CJF589816:CJF589835 CTB589816:CTB589835 DCX589816:DCX589835 DMT589816:DMT589835 DWP589816:DWP589835 EGL589816:EGL589835 EQH589816:EQH589835 FAD589816:FAD589835 FJZ589816:FJZ589835 FTV589816:FTV589835 GDR589816:GDR589835 GNN589816:GNN589835 GXJ589816:GXJ589835 HHF589816:HHF589835 HRB589816:HRB589835 IAX589816:IAX589835 IKT589816:IKT589835 IUP589816:IUP589835 JEL589816:JEL589835 JOH589816:JOH589835 JYD589816:JYD589835 KHZ589816:KHZ589835 KRV589816:KRV589835 LBR589816:LBR589835 LLN589816:LLN589835 LVJ589816:LVJ589835 MFF589816:MFF589835 MPB589816:MPB589835 MYX589816:MYX589835 NIT589816:NIT589835 NSP589816:NSP589835 OCL589816:OCL589835 OMH589816:OMH589835 OWD589816:OWD589835 PFZ589816:PFZ589835 PPV589816:PPV589835 PZR589816:PZR589835 QJN589816:QJN589835 QTJ589816:QTJ589835 RDF589816:RDF589835 RNB589816:RNB589835 RWX589816:RWX589835 SGT589816:SGT589835 SQP589816:SQP589835 TAL589816:TAL589835 TKH589816:TKH589835 TUD589816:TUD589835 UDZ589816:UDZ589835 UNV589816:UNV589835 UXR589816:UXR589835 VHN589816:VHN589835 VRJ589816:VRJ589835 WBF589816:WBF589835 WLB589816:WLB589835 WUX589816:WUX589835 B655352:D655371 IL655352:IL655371 SH655352:SH655371 ACD655352:ACD655371 ALZ655352:ALZ655371 AVV655352:AVV655371 BFR655352:BFR655371 BPN655352:BPN655371 BZJ655352:BZJ655371 CJF655352:CJF655371 CTB655352:CTB655371 DCX655352:DCX655371 DMT655352:DMT655371 DWP655352:DWP655371 EGL655352:EGL655371 EQH655352:EQH655371 FAD655352:FAD655371 FJZ655352:FJZ655371 FTV655352:FTV655371 GDR655352:GDR655371 GNN655352:GNN655371 GXJ655352:GXJ655371 HHF655352:HHF655371 HRB655352:HRB655371 IAX655352:IAX655371 IKT655352:IKT655371 IUP655352:IUP655371 JEL655352:JEL655371 JOH655352:JOH655371 JYD655352:JYD655371 KHZ655352:KHZ655371 KRV655352:KRV655371 LBR655352:LBR655371 LLN655352:LLN655371 LVJ655352:LVJ655371 MFF655352:MFF655371 MPB655352:MPB655371 MYX655352:MYX655371 NIT655352:NIT655371 NSP655352:NSP655371 OCL655352:OCL655371 OMH655352:OMH655371 OWD655352:OWD655371 PFZ655352:PFZ655371 PPV655352:PPV655371 PZR655352:PZR655371 QJN655352:QJN655371 QTJ655352:QTJ655371 RDF655352:RDF655371 RNB655352:RNB655371 RWX655352:RWX655371 SGT655352:SGT655371 SQP655352:SQP655371 TAL655352:TAL655371 TKH655352:TKH655371 TUD655352:TUD655371 UDZ655352:UDZ655371 UNV655352:UNV655371 UXR655352:UXR655371 VHN655352:VHN655371 VRJ655352:VRJ655371 WBF655352:WBF655371 WLB655352:WLB655371 WUX655352:WUX655371 B720888:D720907 IL720888:IL720907 SH720888:SH720907 ACD720888:ACD720907 ALZ720888:ALZ720907 AVV720888:AVV720907 BFR720888:BFR720907 BPN720888:BPN720907 BZJ720888:BZJ720907 CJF720888:CJF720907 CTB720888:CTB720907 DCX720888:DCX720907 DMT720888:DMT720907 DWP720888:DWP720907 EGL720888:EGL720907 EQH720888:EQH720907 FAD720888:FAD720907 FJZ720888:FJZ720907 FTV720888:FTV720907 GDR720888:GDR720907 GNN720888:GNN720907 GXJ720888:GXJ720907 HHF720888:HHF720907 HRB720888:HRB720907 IAX720888:IAX720907 IKT720888:IKT720907 IUP720888:IUP720907 JEL720888:JEL720907 JOH720888:JOH720907 JYD720888:JYD720907 KHZ720888:KHZ720907 KRV720888:KRV720907 LBR720888:LBR720907 LLN720888:LLN720907 LVJ720888:LVJ720907 MFF720888:MFF720907 MPB720888:MPB720907 MYX720888:MYX720907 NIT720888:NIT720907 NSP720888:NSP720907 OCL720888:OCL720907 OMH720888:OMH720907 OWD720888:OWD720907 PFZ720888:PFZ720907 PPV720888:PPV720907 PZR720888:PZR720907 QJN720888:QJN720907 QTJ720888:QTJ720907 RDF720888:RDF720907 RNB720888:RNB720907 RWX720888:RWX720907 SGT720888:SGT720907 SQP720888:SQP720907 TAL720888:TAL720907 TKH720888:TKH720907 TUD720888:TUD720907 UDZ720888:UDZ720907 UNV720888:UNV720907 UXR720888:UXR720907 VHN720888:VHN720907 VRJ720888:VRJ720907 WBF720888:WBF720907 WLB720888:WLB720907 WUX720888:WUX720907 B786424:D786443 IL786424:IL786443 SH786424:SH786443 ACD786424:ACD786443 ALZ786424:ALZ786443 AVV786424:AVV786443 BFR786424:BFR786443 BPN786424:BPN786443 BZJ786424:BZJ786443 CJF786424:CJF786443 CTB786424:CTB786443 DCX786424:DCX786443 DMT786424:DMT786443 DWP786424:DWP786443 EGL786424:EGL786443 EQH786424:EQH786443 FAD786424:FAD786443 FJZ786424:FJZ786443 FTV786424:FTV786443 GDR786424:GDR786443 GNN786424:GNN786443 GXJ786424:GXJ786443 HHF786424:HHF786443 HRB786424:HRB786443 IAX786424:IAX786443 IKT786424:IKT786443 IUP786424:IUP786443 JEL786424:JEL786443 JOH786424:JOH786443 JYD786424:JYD786443 KHZ786424:KHZ786443 KRV786424:KRV786443 LBR786424:LBR786443 LLN786424:LLN786443 LVJ786424:LVJ786443 MFF786424:MFF786443 MPB786424:MPB786443 MYX786424:MYX786443 NIT786424:NIT786443 NSP786424:NSP786443 OCL786424:OCL786443 OMH786424:OMH786443 OWD786424:OWD786443 PFZ786424:PFZ786443 PPV786424:PPV786443 PZR786424:PZR786443 QJN786424:QJN786443 QTJ786424:QTJ786443 RDF786424:RDF786443 RNB786424:RNB786443 RWX786424:RWX786443 SGT786424:SGT786443 SQP786424:SQP786443 TAL786424:TAL786443 TKH786424:TKH786443 TUD786424:TUD786443 UDZ786424:UDZ786443 UNV786424:UNV786443 UXR786424:UXR786443 VHN786424:VHN786443 VRJ786424:VRJ786443 WBF786424:WBF786443 WLB786424:WLB786443 WUX786424:WUX786443 B851960:D851979 IL851960:IL851979 SH851960:SH851979 ACD851960:ACD851979 ALZ851960:ALZ851979 AVV851960:AVV851979 BFR851960:BFR851979 BPN851960:BPN851979 BZJ851960:BZJ851979 CJF851960:CJF851979 CTB851960:CTB851979 DCX851960:DCX851979 DMT851960:DMT851979 DWP851960:DWP851979 EGL851960:EGL851979 EQH851960:EQH851979 FAD851960:FAD851979 FJZ851960:FJZ851979 FTV851960:FTV851979 GDR851960:GDR851979 GNN851960:GNN851979 GXJ851960:GXJ851979 HHF851960:HHF851979 HRB851960:HRB851979 IAX851960:IAX851979 IKT851960:IKT851979 IUP851960:IUP851979 JEL851960:JEL851979 JOH851960:JOH851979 JYD851960:JYD851979 KHZ851960:KHZ851979 KRV851960:KRV851979 LBR851960:LBR851979 LLN851960:LLN851979 LVJ851960:LVJ851979 MFF851960:MFF851979 MPB851960:MPB851979 MYX851960:MYX851979 NIT851960:NIT851979 NSP851960:NSP851979 OCL851960:OCL851979 OMH851960:OMH851979 OWD851960:OWD851979 PFZ851960:PFZ851979 PPV851960:PPV851979 PZR851960:PZR851979 QJN851960:QJN851979 QTJ851960:QTJ851979 RDF851960:RDF851979 RNB851960:RNB851979 RWX851960:RWX851979 SGT851960:SGT851979 SQP851960:SQP851979 TAL851960:TAL851979 TKH851960:TKH851979 TUD851960:TUD851979 UDZ851960:UDZ851979 UNV851960:UNV851979 UXR851960:UXR851979 VHN851960:VHN851979 VRJ851960:VRJ851979 WBF851960:WBF851979 WLB851960:WLB851979 WUX851960:WUX851979 B917496:D917515 IL917496:IL917515 SH917496:SH917515 ACD917496:ACD917515 ALZ917496:ALZ917515 AVV917496:AVV917515 BFR917496:BFR917515 BPN917496:BPN917515 BZJ917496:BZJ917515 CJF917496:CJF917515 CTB917496:CTB917515 DCX917496:DCX917515 DMT917496:DMT917515 DWP917496:DWP917515 EGL917496:EGL917515 EQH917496:EQH917515 FAD917496:FAD917515 FJZ917496:FJZ917515 FTV917496:FTV917515 GDR917496:GDR917515 GNN917496:GNN917515 GXJ917496:GXJ917515 HHF917496:HHF917515 HRB917496:HRB917515 IAX917496:IAX917515 IKT917496:IKT917515 IUP917496:IUP917515 JEL917496:JEL917515 JOH917496:JOH917515 JYD917496:JYD917515 KHZ917496:KHZ917515 KRV917496:KRV917515 LBR917496:LBR917515 LLN917496:LLN917515 LVJ917496:LVJ917515 MFF917496:MFF917515 MPB917496:MPB917515 MYX917496:MYX917515 NIT917496:NIT917515 NSP917496:NSP917515 OCL917496:OCL917515 OMH917496:OMH917515 OWD917496:OWD917515 PFZ917496:PFZ917515 PPV917496:PPV917515 PZR917496:PZR917515 QJN917496:QJN917515 QTJ917496:QTJ917515 RDF917496:RDF917515 RNB917496:RNB917515 RWX917496:RWX917515 SGT917496:SGT917515 SQP917496:SQP917515 TAL917496:TAL917515 TKH917496:TKH917515 TUD917496:TUD917515 UDZ917496:UDZ917515 UNV917496:UNV917515 UXR917496:UXR917515 VHN917496:VHN917515 VRJ917496:VRJ917515 WBF917496:WBF917515 WLB917496:WLB917515 WUX917496:WUX917515 B983032:D983051 IL983032:IL983051 SH983032:SH983051 ACD983032:ACD983051 ALZ983032:ALZ983051 AVV983032:AVV983051 BFR983032:BFR983051 BPN983032:BPN983051 BZJ983032:BZJ983051 CJF983032:CJF983051 CTB983032:CTB983051 DCX983032:DCX983051 DMT983032:DMT983051 DWP983032:DWP983051 EGL983032:EGL983051 EQH983032:EQH983051 FAD983032:FAD983051 FJZ983032:FJZ983051 FTV983032:FTV983051 GDR983032:GDR983051 GNN983032:GNN983051 GXJ983032:GXJ983051 HHF983032:HHF983051 HRB983032:HRB983051 IAX983032:IAX983051 IKT983032:IKT983051 IUP983032:IUP983051 JEL983032:JEL983051 JOH983032:JOH983051 JYD983032:JYD983051 KHZ983032:KHZ983051 KRV983032:KRV983051 LBR983032:LBR983051 LLN983032:LLN983051 LVJ983032:LVJ983051 MFF983032:MFF983051 MPB983032:MPB983051 MYX983032:MYX983051 NIT983032:NIT983051 NSP983032:NSP983051 OCL983032:OCL983051 OMH983032:OMH983051 OWD983032:OWD983051 PFZ983032:PFZ983051 PPV983032:PPV983051 PZR983032:PZR983051 QJN983032:QJN983051 QTJ983032:QTJ983051 RDF983032:RDF983051 RNB983032:RNB983051 RWX983032:RWX983051 SGT983032:SGT983051 SQP983032:SQP983051 TAL983032:TAL983051 TKH983032:TKH983051 TUD983032:TUD983051 UDZ983032:UDZ983051 UNV983032:UNV983051 UXR983032:UXR983051 VHN983032:VHN983051 VRJ983032:VRJ983051 WBF983032:WBF983051 WLB983032:WLB983051" xr:uid="{79DB7C76-504B-4DAD-A040-F504D732C2E4}"/>
    <dataValidation type="list" imeMode="off" allowBlank="1" showInputMessage="1" showErrorMessage="1" promptTitle="【必須】審判資格級" prompt="①取得している審判資格の級（1級、2級、3級）を選択_x000a_③日バへ申請済みの場合のみ　申請中　を選択" sqref="WUY983032:WUY983051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8:H65547 IM65528:IM65547 SI65528:SI65547 ACE65528:ACE65547 AMA65528:AMA65547 AVW65528:AVW65547 BFS65528:BFS65547 BPO65528:BPO65547 BZK65528:BZK65547 CJG65528:CJG65547 CTC65528:CTC65547 DCY65528:DCY65547 DMU65528:DMU65547 DWQ65528:DWQ65547 EGM65528:EGM65547 EQI65528:EQI65547 FAE65528:FAE65547 FKA65528:FKA65547 FTW65528:FTW65547 GDS65528:GDS65547 GNO65528:GNO65547 GXK65528:GXK65547 HHG65528:HHG65547 HRC65528:HRC65547 IAY65528:IAY65547 IKU65528:IKU65547 IUQ65528:IUQ65547 JEM65528:JEM65547 JOI65528:JOI65547 JYE65528:JYE65547 KIA65528:KIA65547 KRW65528:KRW65547 LBS65528:LBS65547 LLO65528:LLO65547 LVK65528:LVK65547 MFG65528:MFG65547 MPC65528:MPC65547 MYY65528:MYY65547 NIU65528:NIU65547 NSQ65528:NSQ65547 OCM65528:OCM65547 OMI65528:OMI65547 OWE65528:OWE65547 PGA65528:PGA65547 PPW65528:PPW65547 PZS65528:PZS65547 QJO65528:QJO65547 QTK65528:QTK65547 RDG65528:RDG65547 RNC65528:RNC65547 RWY65528:RWY65547 SGU65528:SGU65547 SQQ65528:SQQ65547 TAM65528:TAM65547 TKI65528:TKI65547 TUE65528:TUE65547 UEA65528:UEA65547 UNW65528:UNW65547 UXS65528:UXS65547 VHO65528:VHO65547 VRK65528:VRK65547 WBG65528:WBG65547 WLC65528:WLC65547 WUY65528:WUY65547 G131064:H131083 IM131064:IM131083 SI131064:SI131083 ACE131064:ACE131083 AMA131064:AMA131083 AVW131064:AVW131083 BFS131064:BFS131083 BPO131064:BPO131083 BZK131064:BZK131083 CJG131064:CJG131083 CTC131064:CTC131083 DCY131064:DCY131083 DMU131064:DMU131083 DWQ131064:DWQ131083 EGM131064:EGM131083 EQI131064:EQI131083 FAE131064:FAE131083 FKA131064:FKA131083 FTW131064:FTW131083 GDS131064:GDS131083 GNO131064:GNO131083 GXK131064:GXK131083 HHG131064:HHG131083 HRC131064:HRC131083 IAY131064:IAY131083 IKU131064:IKU131083 IUQ131064:IUQ131083 JEM131064:JEM131083 JOI131064:JOI131083 JYE131064:JYE131083 KIA131064:KIA131083 KRW131064:KRW131083 LBS131064:LBS131083 LLO131064:LLO131083 LVK131064:LVK131083 MFG131064:MFG131083 MPC131064:MPC131083 MYY131064:MYY131083 NIU131064:NIU131083 NSQ131064:NSQ131083 OCM131064:OCM131083 OMI131064:OMI131083 OWE131064:OWE131083 PGA131064:PGA131083 PPW131064:PPW131083 PZS131064:PZS131083 QJO131064:QJO131083 QTK131064:QTK131083 RDG131064:RDG131083 RNC131064:RNC131083 RWY131064:RWY131083 SGU131064:SGU131083 SQQ131064:SQQ131083 TAM131064:TAM131083 TKI131064:TKI131083 TUE131064:TUE131083 UEA131064:UEA131083 UNW131064:UNW131083 UXS131064:UXS131083 VHO131064:VHO131083 VRK131064:VRK131083 WBG131064:WBG131083 WLC131064:WLC131083 WUY131064:WUY131083 G196600:H196619 IM196600:IM196619 SI196600:SI196619 ACE196600:ACE196619 AMA196600:AMA196619 AVW196600:AVW196619 BFS196600:BFS196619 BPO196600:BPO196619 BZK196600:BZK196619 CJG196600:CJG196619 CTC196600:CTC196619 DCY196600:DCY196619 DMU196600:DMU196619 DWQ196600:DWQ196619 EGM196600:EGM196619 EQI196600:EQI196619 FAE196600:FAE196619 FKA196600:FKA196619 FTW196600:FTW196619 GDS196600:GDS196619 GNO196600:GNO196619 GXK196600:GXK196619 HHG196600:HHG196619 HRC196600:HRC196619 IAY196600:IAY196619 IKU196600:IKU196619 IUQ196600:IUQ196619 JEM196600:JEM196619 JOI196600:JOI196619 JYE196600:JYE196619 KIA196600:KIA196619 KRW196600:KRW196619 LBS196600:LBS196619 LLO196600:LLO196619 LVK196600:LVK196619 MFG196600:MFG196619 MPC196600:MPC196619 MYY196600:MYY196619 NIU196600:NIU196619 NSQ196600:NSQ196619 OCM196600:OCM196619 OMI196600:OMI196619 OWE196600:OWE196619 PGA196600:PGA196619 PPW196600:PPW196619 PZS196600:PZS196619 QJO196600:QJO196619 QTK196600:QTK196619 RDG196600:RDG196619 RNC196600:RNC196619 RWY196600:RWY196619 SGU196600:SGU196619 SQQ196600:SQQ196619 TAM196600:TAM196619 TKI196600:TKI196619 TUE196600:TUE196619 UEA196600:UEA196619 UNW196600:UNW196619 UXS196600:UXS196619 VHO196600:VHO196619 VRK196600:VRK196619 WBG196600:WBG196619 WLC196600:WLC196619 WUY196600:WUY196619 G262136:H262155 IM262136:IM262155 SI262136:SI262155 ACE262136:ACE262155 AMA262136:AMA262155 AVW262136:AVW262155 BFS262136:BFS262155 BPO262136:BPO262155 BZK262136:BZK262155 CJG262136:CJG262155 CTC262136:CTC262155 DCY262136:DCY262155 DMU262136:DMU262155 DWQ262136:DWQ262155 EGM262136:EGM262155 EQI262136:EQI262155 FAE262136:FAE262155 FKA262136:FKA262155 FTW262136:FTW262155 GDS262136:GDS262155 GNO262136:GNO262155 GXK262136:GXK262155 HHG262136:HHG262155 HRC262136:HRC262155 IAY262136:IAY262155 IKU262136:IKU262155 IUQ262136:IUQ262155 JEM262136:JEM262155 JOI262136:JOI262155 JYE262136:JYE262155 KIA262136:KIA262155 KRW262136:KRW262155 LBS262136:LBS262155 LLO262136:LLO262155 LVK262136:LVK262155 MFG262136:MFG262155 MPC262136:MPC262155 MYY262136:MYY262155 NIU262136:NIU262155 NSQ262136:NSQ262155 OCM262136:OCM262155 OMI262136:OMI262155 OWE262136:OWE262155 PGA262136:PGA262155 PPW262136:PPW262155 PZS262136:PZS262155 QJO262136:QJO262155 QTK262136:QTK262155 RDG262136:RDG262155 RNC262136:RNC262155 RWY262136:RWY262155 SGU262136:SGU262155 SQQ262136:SQQ262155 TAM262136:TAM262155 TKI262136:TKI262155 TUE262136:TUE262155 UEA262136:UEA262155 UNW262136:UNW262155 UXS262136:UXS262155 VHO262136:VHO262155 VRK262136:VRK262155 WBG262136:WBG262155 WLC262136:WLC262155 WUY262136:WUY262155 G327672:H327691 IM327672:IM327691 SI327672:SI327691 ACE327672:ACE327691 AMA327672:AMA327691 AVW327672:AVW327691 BFS327672:BFS327691 BPO327672:BPO327691 BZK327672:BZK327691 CJG327672:CJG327691 CTC327672:CTC327691 DCY327672:DCY327691 DMU327672:DMU327691 DWQ327672:DWQ327691 EGM327672:EGM327691 EQI327672:EQI327691 FAE327672:FAE327691 FKA327672:FKA327691 FTW327672:FTW327691 GDS327672:GDS327691 GNO327672:GNO327691 GXK327672:GXK327691 HHG327672:HHG327691 HRC327672:HRC327691 IAY327672:IAY327691 IKU327672:IKU327691 IUQ327672:IUQ327691 JEM327672:JEM327691 JOI327672:JOI327691 JYE327672:JYE327691 KIA327672:KIA327691 KRW327672:KRW327691 LBS327672:LBS327691 LLO327672:LLO327691 LVK327672:LVK327691 MFG327672:MFG327691 MPC327672:MPC327691 MYY327672:MYY327691 NIU327672:NIU327691 NSQ327672:NSQ327691 OCM327672:OCM327691 OMI327672:OMI327691 OWE327672:OWE327691 PGA327672:PGA327691 PPW327672:PPW327691 PZS327672:PZS327691 QJO327672:QJO327691 QTK327672:QTK327691 RDG327672:RDG327691 RNC327672:RNC327691 RWY327672:RWY327691 SGU327672:SGU327691 SQQ327672:SQQ327691 TAM327672:TAM327691 TKI327672:TKI327691 TUE327672:TUE327691 UEA327672:UEA327691 UNW327672:UNW327691 UXS327672:UXS327691 VHO327672:VHO327691 VRK327672:VRK327691 WBG327672:WBG327691 WLC327672:WLC327691 WUY327672:WUY327691 G393208:H393227 IM393208:IM393227 SI393208:SI393227 ACE393208:ACE393227 AMA393208:AMA393227 AVW393208:AVW393227 BFS393208:BFS393227 BPO393208:BPO393227 BZK393208:BZK393227 CJG393208:CJG393227 CTC393208:CTC393227 DCY393208:DCY393227 DMU393208:DMU393227 DWQ393208:DWQ393227 EGM393208:EGM393227 EQI393208:EQI393227 FAE393208:FAE393227 FKA393208:FKA393227 FTW393208:FTW393227 GDS393208:GDS393227 GNO393208:GNO393227 GXK393208:GXK393227 HHG393208:HHG393227 HRC393208:HRC393227 IAY393208:IAY393227 IKU393208:IKU393227 IUQ393208:IUQ393227 JEM393208:JEM393227 JOI393208:JOI393227 JYE393208:JYE393227 KIA393208:KIA393227 KRW393208:KRW393227 LBS393208:LBS393227 LLO393208:LLO393227 LVK393208:LVK393227 MFG393208:MFG393227 MPC393208:MPC393227 MYY393208:MYY393227 NIU393208:NIU393227 NSQ393208:NSQ393227 OCM393208:OCM393227 OMI393208:OMI393227 OWE393208:OWE393227 PGA393208:PGA393227 PPW393208:PPW393227 PZS393208:PZS393227 QJO393208:QJO393227 QTK393208:QTK393227 RDG393208:RDG393227 RNC393208:RNC393227 RWY393208:RWY393227 SGU393208:SGU393227 SQQ393208:SQQ393227 TAM393208:TAM393227 TKI393208:TKI393227 TUE393208:TUE393227 UEA393208:UEA393227 UNW393208:UNW393227 UXS393208:UXS393227 VHO393208:VHO393227 VRK393208:VRK393227 WBG393208:WBG393227 WLC393208:WLC393227 WUY393208:WUY393227 G458744:H458763 IM458744:IM458763 SI458744:SI458763 ACE458744:ACE458763 AMA458744:AMA458763 AVW458744:AVW458763 BFS458744:BFS458763 BPO458744:BPO458763 BZK458744:BZK458763 CJG458744:CJG458763 CTC458744:CTC458763 DCY458744:DCY458763 DMU458744:DMU458763 DWQ458744:DWQ458763 EGM458744:EGM458763 EQI458744:EQI458763 FAE458744:FAE458763 FKA458744:FKA458763 FTW458744:FTW458763 GDS458744:GDS458763 GNO458744:GNO458763 GXK458744:GXK458763 HHG458744:HHG458763 HRC458744:HRC458763 IAY458744:IAY458763 IKU458744:IKU458763 IUQ458744:IUQ458763 JEM458744:JEM458763 JOI458744:JOI458763 JYE458744:JYE458763 KIA458744:KIA458763 KRW458744:KRW458763 LBS458744:LBS458763 LLO458744:LLO458763 LVK458744:LVK458763 MFG458744:MFG458763 MPC458744:MPC458763 MYY458744:MYY458763 NIU458744:NIU458763 NSQ458744:NSQ458763 OCM458744:OCM458763 OMI458744:OMI458763 OWE458744:OWE458763 PGA458744:PGA458763 PPW458744:PPW458763 PZS458744:PZS458763 QJO458744:QJO458763 QTK458744:QTK458763 RDG458744:RDG458763 RNC458744:RNC458763 RWY458744:RWY458763 SGU458744:SGU458763 SQQ458744:SQQ458763 TAM458744:TAM458763 TKI458744:TKI458763 TUE458744:TUE458763 UEA458744:UEA458763 UNW458744:UNW458763 UXS458744:UXS458763 VHO458744:VHO458763 VRK458744:VRK458763 WBG458744:WBG458763 WLC458744:WLC458763 WUY458744:WUY458763 G524280:H524299 IM524280:IM524299 SI524280:SI524299 ACE524280:ACE524299 AMA524280:AMA524299 AVW524280:AVW524299 BFS524280:BFS524299 BPO524280:BPO524299 BZK524280:BZK524299 CJG524280:CJG524299 CTC524280:CTC524299 DCY524280:DCY524299 DMU524280:DMU524299 DWQ524280:DWQ524299 EGM524280:EGM524299 EQI524280:EQI524299 FAE524280:FAE524299 FKA524280:FKA524299 FTW524280:FTW524299 GDS524280:GDS524299 GNO524280:GNO524299 GXK524280:GXK524299 HHG524280:HHG524299 HRC524280:HRC524299 IAY524280:IAY524299 IKU524280:IKU524299 IUQ524280:IUQ524299 JEM524280:JEM524299 JOI524280:JOI524299 JYE524280:JYE524299 KIA524280:KIA524299 KRW524280:KRW524299 LBS524280:LBS524299 LLO524280:LLO524299 LVK524280:LVK524299 MFG524280:MFG524299 MPC524280:MPC524299 MYY524280:MYY524299 NIU524280:NIU524299 NSQ524280:NSQ524299 OCM524280:OCM524299 OMI524280:OMI524299 OWE524280:OWE524299 PGA524280:PGA524299 PPW524280:PPW524299 PZS524280:PZS524299 QJO524280:QJO524299 QTK524280:QTK524299 RDG524280:RDG524299 RNC524280:RNC524299 RWY524280:RWY524299 SGU524280:SGU524299 SQQ524280:SQQ524299 TAM524280:TAM524299 TKI524280:TKI524299 TUE524280:TUE524299 UEA524280:UEA524299 UNW524280:UNW524299 UXS524280:UXS524299 VHO524280:VHO524299 VRK524280:VRK524299 WBG524280:WBG524299 WLC524280:WLC524299 WUY524280:WUY524299 G589816:H589835 IM589816:IM589835 SI589816:SI589835 ACE589816:ACE589835 AMA589816:AMA589835 AVW589816:AVW589835 BFS589816:BFS589835 BPO589816:BPO589835 BZK589816:BZK589835 CJG589816:CJG589835 CTC589816:CTC589835 DCY589816:DCY589835 DMU589816:DMU589835 DWQ589816:DWQ589835 EGM589816:EGM589835 EQI589816:EQI589835 FAE589816:FAE589835 FKA589816:FKA589835 FTW589816:FTW589835 GDS589816:GDS589835 GNO589816:GNO589835 GXK589816:GXK589835 HHG589816:HHG589835 HRC589816:HRC589835 IAY589816:IAY589835 IKU589816:IKU589835 IUQ589816:IUQ589835 JEM589816:JEM589835 JOI589816:JOI589835 JYE589816:JYE589835 KIA589816:KIA589835 KRW589816:KRW589835 LBS589816:LBS589835 LLO589816:LLO589835 LVK589816:LVK589835 MFG589816:MFG589835 MPC589816:MPC589835 MYY589816:MYY589835 NIU589816:NIU589835 NSQ589816:NSQ589835 OCM589816:OCM589835 OMI589816:OMI589835 OWE589816:OWE589835 PGA589816:PGA589835 PPW589816:PPW589835 PZS589816:PZS589835 QJO589816:QJO589835 QTK589816:QTK589835 RDG589816:RDG589835 RNC589816:RNC589835 RWY589816:RWY589835 SGU589816:SGU589835 SQQ589816:SQQ589835 TAM589816:TAM589835 TKI589816:TKI589835 TUE589816:TUE589835 UEA589816:UEA589835 UNW589816:UNW589835 UXS589816:UXS589835 VHO589816:VHO589835 VRK589816:VRK589835 WBG589816:WBG589835 WLC589816:WLC589835 WUY589816:WUY589835 G655352:H655371 IM655352:IM655371 SI655352:SI655371 ACE655352:ACE655371 AMA655352:AMA655371 AVW655352:AVW655371 BFS655352:BFS655371 BPO655352:BPO655371 BZK655352:BZK655371 CJG655352:CJG655371 CTC655352:CTC655371 DCY655352:DCY655371 DMU655352:DMU655371 DWQ655352:DWQ655371 EGM655352:EGM655371 EQI655352:EQI655371 FAE655352:FAE655371 FKA655352:FKA655371 FTW655352:FTW655371 GDS655352:GDS655371 GNO655352:GNO655371 GXK655352:GXK655371 HHG655352:HHG655371 HRC655352:HRC655371 IAY655352:IAY655371 IKU655352:IKU655371 IUQ655352:IUQ655371 JEM655352:JEM655371 JOI655352:JOI655371 JYE655352:JYE655371 KIA655352:KIA655371 KRW655352:KRW655371 LBS655352:LBS655371 LLO655352:LLO655371 LVK655352:LVK655371 MFG655352:MFG655371 MPC655352:MPC655371 MYY655352:MYY655371 NIU655352:NIU655371 NSQ655352:NSQ655371 OCM655352:OCM655371 OMI655352:OMI655371 OWE655352:OWE655371 PGA655352:PGA655371 PPW655352:PPW655371 PZS655352:PZS655371 QJO655352:QJO655371 QTK655352:QTK655371 RDG655352:RDG655371 RNC655352:RNC655371 RWY655352:RWY655371 SGU655352:SGU655371 SQQ655352:SQQ655371 TAM655352:TAM655371 TKI655352:TKI655371 TUE655352:TUE655371 UEA655352:UEA655371 UNW655352:UNW655371 UXS655352:UXS655371 VHO655352:VHO655371 VRK655352:VRK655371 WBG655352:WBG655371 WLC655352:WLC655371 WUY655352:WUY655371 G720888:H720907 IM720888:IM720907 SI720888:SI720907 ACE720888:ACE720907 AMA720888:AMA720907 AVW720888:AVW720907 BFS720888:BFS720907 BPO720888:BPO720907 BZK720888:BZK720907 CJG720888:CJG720907 CTC720888:CTC720907 DCY720888:DCY720907 DMU720888:DMU720907 DWQ720888:DWQ720907 EGM720888:EGM720907 EQI720888:EQI720907 FAE720888:FAE720907 FKA720888:FKA720907 FTW720888:FTW720907 GDS720888:GDS720907 GNO720888:GNO720907 GXK720888:GXK720907 HHG720888:HHG720907 HRC720888:HRC720907 IAY720888:IAY720907 IKU720888:IKU720907 IUQ720888:IUQ720907 JEM720888:JEM720907 JOI720888:JOI720907 JYE720888:JYE720907 KIA720888:KIA720907 KRW720888:KRW720907 LBS720888:LBS720907 LLO720888:LLO720907 LVK720888:LVK720907 MFG720888:MFG720907 MPC720888:MPC720907 MYY720888:MYY720907 NIU720888:NIU720907 NSQ720888:NSQ720907 OCM720888:OCM720907 OMI720888:OMI720907 OWE720888:OWE720907 PGA720888:PGA720907 PPW720888:PPW720907 PZS720888:PZS720907 QJO720888:QJO720907 QTK720888:QTK720907 RDG720888:RDG720907 RNC720888:RNC720907 RWY720888:RWY720907 SGU720888:SGU720907 SQQ720888:SQQ720907 TAM720888:TAM720907 TKI720888:TKI720907 TUE720888:TUE720907 UEA720888:UEA720907 UNW720888:UNW720907 UXS720888:UXS720907 VHO720888:VHO720907 VRK720888:VRK720907 WBG720888:WBG720907 WLC720888:WLC720907 WUY720888:WUY720907 G786424:H786443 IM786424:IM786443 SI786424:SI786443 ACE786424:ACE786443 AMA786424:AMA786443 AVW786424:AVW786443 BFS786424:BFS786443 BPO786424:BPO786443 BZK786424:BZK786443 CJG786424:CJG786443 CTC786424:CTC786443 DCY786424:DCY786443 DMU786424:DMU786443 DWQ786424:DWQ786443 EGM786424:EGM786443 EQI786424:EQI786443 FAE786424:FAE786443 FKA786424:FKA786443 FTW786424:FTW786443 GDS786424:GDS786443 GNO786424:GNO786443 GXK786424:GXK786443 HHG786424:HHG786443 HRC786424:HRC786443 IAY786424:IAY786443 IKU786424:IKU786443 IUQ786424:IUQ786443 JEM786424:JEM786443 JOI786424:JOI786443 JYE786424:JYE786443 KIA786424:KIA786443 KRW786424:KRW786443 LBS786424:LBS786443 LLO786424:LLO786443 LVK786424:LVK786443 MFG786424:MFG786443 MPC786424:MPC786443 MYY786424:MYY786443 NIU786424:NIU786443 NSQ786424:NSQ786443 OCM786424:OCM786443 OMI786424:OMI786443 OWE786424:OWE786443 PGA786424:PGA786443 PPW786424:PPW786443 PZS786424:PZS786443 QJO786424:QJO786443 QTK786424:QTK786443 RDG786424:RDG786443 RNC786424:RNC786443 RWY786424:RWY786443 SGU786424:SGU786443 SQQ786424:SQQ786443 TAM786424:TAM786443 TKI786424:TKI786443 TUE786424:TUE786443 UEA786424:UEA786443 UNW786424:UNW786443 UXS786424:UXS786443 VHO786424:VHO786443 VRK786424:VRK786443 WBG786424:WBG786443 WLC786424:WLC786443 WUY786424:WUY786443 G851960:H851979 IM851960:IM851979 SI851960:SI851979 ACE851960:ACE851979 AMA851960:AMA851979 AVW851960:AVW851979 BFS851960:BFS851979 BPO851960:BPO851979 BZK851960:BZK851979 CJG851960:CJG851979 CTC851960:CTC851979 DCY851960:DCY851979 DMU851960:DMU851979 DWQ851960:DWQ851979 EGM851960:EGM851979 EQI851960:EQI851979 FAE851960:FAE851979 FKA851960:FKA851979 FTW851960:FTW851979 GDS851960:GDS851979 GNO851960:GNO851979 GXK851960:GXK851979 HHG851960:HHG851979 HRC851960:HRC851979 IAY851960:IAY851979 IKU851960:IKU851979 IUQ851960:IUQ851979 JEM851960:JEM851979 JOI851960:JOI851979 JYE851960:JYE851979 KIA851960:KIA851979 KRW851960:KRW851979 LBS851960:LBS851979 LLO851960:LLO851979 LVK851960:LVK851979 MFG851960:MFG851979 MPC851960:MPC851979 MYY851960:MYY851979 NIU851960:NIU851979 NSQ851960:NSQ851979 OCM851960:OCM851979 OMI851960:OMI851979 OWE851960:OWE851979 PGA851960:PGA851979 PPW851960:PPW851979 PZS851960:PZS851979 QJO851960:QJO851979 QTK851960:QTK851979 RDG851960:RDG851979 RNC851960:RNC851979 RWY851960:RWY851979 SGU851960:SGU851979 SQQ851960:SQQ851979 TAM851960:TAM851979 TKI851960:TKI851979 TUE851960:TUE851979 UEA851960:UEA851979 UNW851960:UNW851979 UXS851960:UXS851979 VHO851960:VHO851979 VRK851960:VRK851979 WBG851960:WBG851979 WLC851960:WLC851979 WUY851960:WUY851979 G917496:H917515 IM917496:IM917515 SI917496:SI917515 ACE917496:ACE917515 AMA917496:AMA917515 AVW917496:AVW917515 BFS917496:BFS917515 BPO917496:BPO917515 BZK917496:BZK917515 CJG917496:CJG917515 CTC917496:CTC917515 DCY917496:DCY917515 DMU917496:DMU917515 DWQ917496:DWQ917515 EGM917496:EGM917515 EQI917496:EQI917515 FAE917496:FAE917515 FKA917496:FKA917515 FTW917496:FTW917515 GDS917496:GDS917515 GNO917496:GNO917515 GXK917496:GXK917515 HHG917496:HHG917515 HRC917496:HRC917515 IAY917496:IAY917515 IKU917496:IKU917515 IUQ917496:IUQ917515 JEM917496:JEM917515 JOI917496:JOI917515 JYE917496:JYE917515 KIA917496:KIA917515 KRW917496:KRW917515 LBS917496:LBS917515 LLO917496:LLO917515 LVK917496:LVK917515 MFG917496:MFG917515 MPC917496:MPC917515 MYY917496:MYY917515 NIU917496:NIU917515 NSQ917496:NSQ917515 OCM917496:OCM917515 OMI917496:OMI917515 OWE917496:OWE917515 PGA917496:PGA917515 PPW917496:PPW917515 PZS917496:PZS917515 QJO917496:QJO917515 QTK917496:QTK917515 RDG917496:RDG917515 RNC917496:RNC917515 RWY917496:RWY917515 SGU917496:SGU917515 SQQ917496:SQQ917515 TAM917496:TAM917515 TKI917496:TKI917515 TUE917496:TUE917515 UEA917496:UEA917515 UNW917496:UNW917515 UXS917496:UXS917515 VHO917496:VHO917515 VRK917496:VRK917515 WBG917496:WBG917515 WLC917496:WLC917515 WUY917496:WUY917515 G983032:H983051 IM983032:IM983051 SI983032:SI983051 ACE983032:ACE983051 AMA983032:AMA983051 AVW983032:AVW983051 BFS983032:BFS983051 BPO983032:BPO983051 BZK983032:BZK983051 CJG983032:CJG983051 CTC983032:CTC983051 DCY983032:DCY983051 DMU983032:DMU983051 DWQ983032:DWQ983051 EGM983032:EGM983051 EQI983032:EQI983051 FAE983032:FAE983051 FKA983032:FKA983051 FTW983032:FTW983051 GDS983032:GDS983051 GNO983032:GNO983051 GXK983032:GXK983051 HHG983032:HHG983051 HRC983032:HRC983051 IAY983032:IAY983051 IKU983032:IKU983051 IUQ983032:IUQ983051 JEM983032:JEM983051 JOI983032:JOI983051 JYE983032:JYE983051 KIA983032:KIA983051 KRW983032:KRW983051 LBS983032:LBS983051 LLO983032:LLO983051 LVK983032:LVK983051 MFG983032:MFG983051 MPC983032:MPC983051 MYY983032:MYY983051 NIU983032:NIU983051 NSQ983032:NSQ983051 OCM983032:OCM983051 OMI983032:OMI983051 OWE983032:OWE983051 PGA983032:PGA983051 PPW983032:PPW983051 PZS983032:PZS983051 QJO983032:QJO983051 QTK983032:QTK983051 RDG983032:RDG983051 RNC983032:RNC983051 RWY983032:RWY983051 SGU983032:SGU983051 SQQ983032:SQQ983051 TAM983032:TAM983051 TKI983032:TKI983051 TUE983032:TUE983051 UEA983032:UEA983051 UNW983032:UNW983051 UXS983032:UXS983051 VHO983032:VHO983051 VRK983032:VRK983051 WBG983032:WBG983051 WLC983032:WLC983051" xr:uid="{F148E479-807D-4E35-A01A-352B0BA77FB4}">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8:IH65547 SD65528:SD65547 ABZ65528:ABZ65547 ALV65528:ALV65547 AVR65528:AVR65547 BFN65528:BFN65547 BPJ65528:BPJ65547 BZF65528:BZF65547 CJB65528:CJB65547 CSX65528:CSX65547 DCT65528:DCT65547 DMP65528:DMP65547 DWL65528:DWL65547 EGH65528:EGH65547 EQD65528:EQD65547 EZZ65528:EZZ65547 FJV65528:FJV65547 FTR65528:FTR65547 GDN65528:GDN65547 GNJ65528:GNJ65547 GXF65528:GXF65547 HHB65528:HHB65547 HQX65528:HQX65547 IAT65528:IAT65547 IKP65528:IKP65547 IUL65528:IUL65547 JEH65528:JEH65547 JOD65528:JOD65547 JXZ65528:JXZ65547 KHV65528:KHV65547 KRR65528:KRR65547 LBN65528:LBN65547 LLJ65528:LLJ65547 LVF65528:LVF65547 MFB65528:MFB65547 MOX65528:MOX65547 MYT65528:MYT65547 NIP65528:NIP65547 NSL65528:NSL65547 OCH65528:OCH65547 OMD65528:OMD65547 OVZ65528:OVZ65547 PFV65528:PFV65547 PPR65528:PPR65547 PZN65528:PZN65547 QJJ65528:QJJ65547 QTF65528:QTF65547 RDB65528:RDB65547 RMX65528:RMX65547 RWT65528:RWT65547 SGP65528:SGP65547 SQL65528:SQL65547 TAH65528:TAH65547 TKD65528:TKD65547 TTZ65528:TTZ65547 UDV65528:UDV65547 UNR65528:UNR65547 UXN65528:UXN65547 VHJ65528:VHJ65547 VRF65528:VRF65547 WBB65528:WBB65547 WKX65528:WKX65547 WUT65528:WUT65547 IH131064:IH131083 SD131064:SD131083 ABZ131064:ABZ131083 ALV131064:ALV131083 AVR131064:AVR131083 BFN131064:BFN131083 BPJ131064:BPJ131083 BZF131064:BZF131083 CJB131064:CJB131083 CSX131064:CSX131083 DCT131064:DCT131083 DMP131064:DMP131083 DWL131064:DWL131083 EGH131064:EGH131083 EQD131064:EQD131083 EZZ131064:EZZ131083 FJV131064:FJV131083 FTR131064:FTR131083 GDN131064:GDN131083 GNJ131064:GNJ131083 GXF131064:GXF131083 HHB131064:HHB131083 HQX131064:HQX131083 IAT131064:IAT131083 IKP131064:IKP131083 IUL131064:IUL131083 JEH131064:JEH131083 JOD131064:JOD131083 JXZ131064:JXZ131083 KHV131064:KHV131083 KRR131064:KRR131083 LBN131064:LBN131083 LLJ131064:LLJ131083 LVF131064:LVF131083 MFB131064:MFB131083 MOX131064:MOX131083 MYT131064:MYT131083 NIP131064:NIP131083 NSL131064:NSL131083 OCH131064:OCH131083 OMD131064:OMD131083 OVZ131064:OVZ131083 PFV131064:PFV131083 PPR131064:PPR131083 PZN131064:PZN131083 QJJ131064:QJJ131083 QTF131064:QTF131083 RDB131064:RDB131083 RMX131064:RMX131083 RWT131064:RWT131083 SGP131064:SGP131083 SQL131064:SQL131083 TAH131064:TAH131083 TKD131064:TKD131083 TTZ131064:TTZ131083 UDV131064:UDV131083 UNR131064:UNR131083 UXN131064:UXN131083 VHJ131064:VHJ131083 VRF131064:VRF131083 WBB131064:WBB131083 WKX131064:WKX131083 WUT131064:WUT131083 IH196600:IH196619 SD196600:SD196619 ABZ196600:ABZ196619 ALV196600:ALV196619 AVR196600:AVR196619 BFN196600:BFN196619 BPJ196600:BPJ196619 BZF196600:BZF196619 CJB196600:CJB196619 CSX196600:CSX196619 DCT196600:DCT196619 DMP196600:DMP196619 DWL196600:DWL196619 EGH196600:EGH196619 EQD196600:EQD196619 EZZ196600:EZZ196619 FJV196600:FJV196619 FTR196600:FTR196619 GDN196600:GDN196619 GNJ196600:GNJ196619 GXF196600:GXF196619 HHB196600:HHB196619 HQX196600:HQX196619 IAT196600:IAT196619 IKP196600:IKP196619 IUL196600:IUL196619 JEH196600:JEH196619 JOD196600:JOD196619 JXZ196600:JXZ196619 KHV196600:KHV196619 KRR196600:KRR196619 LBN196600:LBN196619 LLJ196600:LLJ196619 LVF196600:LVF196619 MFB196600:MFB196619 MOX196600:MOX196619 MYT196600:MYT196619 NIP196600:NIP196619 NSL196600:NSL196619 OCH196600:OCH196619 OMD196600:OMD196619 OVZ196600:OVZ196619 PFV196600:PFV196619 PPR196600:PPR196619 PZN196600:PZN196619 QJJ196600:QJJ196619 QTF196600:QTF196619 RDB196600:RDB196619 RMX196600:RMX196619 RWT196600:RWT196619 SGP196600:SGP196619 SQL196600:SQL196619 TAH196600:TAH196619 TKD196600:TKD196619 TTZ196600:TTZ196619 UDV196600:UDV196619 UNR196600:UNR196619 UXN196600:UXN196619 VHJ196600:VHJ196619 VRF196600:VRF196619 WBB196600:WBB196619 WKX196600:WKX196619 WUT196600:WUT196619 IH262136:IH262155 SD262136:SD262155 ABZ262136:ABZ262155 ALV262136:ALV262155 AVR262136:AVR262155 BFN262136:BFN262155 BPJ262136:BPJ262155 BZF262136:BZF262155 CJB262136:CJB262155 CSX262136:CSX262155 DCT262136:DCT262155 DMP262136:DMP262155 DWL262136:DWL262155 EGH262136:EGH262155 EQD262136:EQD262155 EZZ262136:EZZ262155 FJV262136:FJV262155 FTR262136:FTR262155 GDN262136:GDN262155 GNJ262136:GNJ262155 GXF262136:GXF262155 HHB262136:HHB262155 HQX262136:HQX262155 IAT262136:IAT262155 IKP262136:IKP262155 IUL262136:IUL262155 JEH262136:JEH262155 JOD262136:JOD262155 JXZ262136:JXZ262155 KHV262136:KHV262155 KRR262136:KRR262155 LBN262136:LBN262155 LLJ262136:LLJ262155 LVF262136:LVF262155 MFB262136:MFB262155 MOX262136:MOX262155 MYT262136:MYT262155 NIP262136:NIP262155 NSL262136:NSL262155 OCH262136:OCH262155 OMD262136:OMD262155 OVZ262136:OVZ262155 PFV262136:PFV262155 PPR262136:PPR262155 PZN262136:PZN262155 QJJ262136:QJJ262155 QTF262136:QTF262155 RDB262136:RDB262155 RMX262136:RMX262155 RWT262136:RWT262155 SGP262136:SGP262155 SQL262136:SQL262155 TAH262136:TAH262155 TKD262136:TKD262155 TTZ262136:TTZ262155 UDV262136:UDV262155 UNR262136:UNR262155 UXN262136:UXN262155 VHJ262136:VHJ262155 VRF262136:VRF262155 WBB262136:WBB262155 WKX262136:WKX262155 WUT262136:WUT262155 IH327672:IH327691 SD327672:SD327691 ABZ327672:ABZ327691 ALV327672:ALV327691 AVR327672:AVR327691 BFN327672:BFN327691 BPJ327672:BPJ327691 BZF327672:BZF327691 CJB327672:CJB327691 CSX327672:CSX327691 DCT327672:DCT327691 DMP327672:DMP327691 DWL327672:DWL327691 EGH327672:EGH327691 EQD327672:EQD327691 EZZ327672:EZZ327691 FJV327672:FJV327691 FTR327672:FTR327691 GDN327672:GDN327691 GNJ327672:GNJ327691 GXF327672:GXF327691 HHB327672:HHB327691 HQX327672:HQX327691 IAT327672:IAT327691 IKP327672:IKP327691 IUL327672:IUL327691 JEH327672:JEH327691 JOD327672:JOD327691 JXZ327672:JXZ327691 KHV327672:KHV327691 KRR327672:KRR327691 LBN327672:LBN327691 LLJ327672:LLJ327691 LVF327672:LVF327691 MFB327672:MFB327691 MOX327672:MOX327691 MYT327672:MYT327691 NIP327672:NIP327691 NSL327672:NSL327691 OCH327672:OCH327691 OMD327672:OMD327691 OVZ327672:OVZ327691 PFV327672:PFV327691 PPR327672:PPR327691 PZN327672:PZN327691 QJJ327672:QJJ327691 QTF327672:QTF327691 RDB327672:RDB327691 RMX327672:RMX327691 RWT327672:RWT327691 SGP327672:SGP327691 SQL327672:SQL327691 TAH327672:TAH327691 TKD327672:TKD327691 TTZ327672:TTZ327691 UDV327672:UDV327691 UNR327672:UNR327691 UXN327672:UXN327691 VHJ327672:VHJ327691 VRF327672:VRF327691 WBB327672:WBB327691 WKX327672:WKX327691 WUT327672:WUT327691 IH393208:IH393227 SD393208:SD393227 ABZ393208:ABZ393227 ALV393208:ALV393227 AVR393208:AVR393227 BFN393208:BFN393227 BPJ393208:BPJ393227 BZF393208:BZF393227 CJB393208:CJB393227 CSX393208:CSX393227 DCT393208:DCT393227 DMP393208:DMP393227 DWL393208:DWL393227 EGH393208:EGH393227 EQD393208:EQD393227 EZZ393208:EZZ393227 FJV393208:FJV393227 FTR393208:FTR393227 GDN393208:GDN393227 GNJ393208:GNJ393227 GXF393208:GXF393227 HHB393208:HHB393227 HQX393208:HQX393227 IAT393208:IAT393227 IKP393208:IKP393227 IUL393208:IUL393227 JEH393208:JEH393227 JOD393208:JOD393227 JXZ393208:JXZ393227 KHV393208:KHV393227 KRR393208:KRR393227 LBN393208:LBN393227 LLJ393208:LLJ393227 LVF393208:LVF393227 MFB393208:MFB393227 MOX393208:MOX393227 MYT393208:MYT393227 NIP393208:NIP393227 NSL393208:NSL393227 OCH393208:OCH393227 OMD393208:OMD393227 OVZ393208:OVZ393227 PFV393208:PFV393227 PPR393208:PPR393227 PZN393208:PZN393227 QJJ393208:QJJ393227 QTF393208:QTF393227 RDB393208:RDB393227 RMX393208:RMX393227 RWT393208:RWT393227 SGP393208:SGP393227 SQL393208:SQL393227 TAH393208:TAH393227 TKD393208:TKD393227 TTZ393208:TTZ393227 UDV393208:UDV393227 UNR393208:UNR393227 UXN393208:UXN393227 VHJ393208:VHJ393227 VRF393208:VRF393227 WBB393208:WBB393227 WKX393208:WKX393227 WUT393208:WUT393227 IH458744:IH458763 SD458744:SD458763 ABZ458744:ABZ458763 ALV458744:ALV458763 AVR458744:AVR458763 BFN458744:BFN458763 BPJ458744:BPJ458763 BZF458744:BZF458763 CJB458744:CJB458763 CSX458744:CSX458763 DCT458744:DCT458763 DMP458744:DMP458763 DWL458744:DWL458763 EGH458744:EGH458763 EQD458744:EQD458763 EZZ458744:EZZ458763 FJV458744:FJV458763 FTR458744:FTR458763 GDN458744:GDN458763 GNJ458744:GNJ458763 GXF458744:GXF458763 HHB458744:HHB458763 HQX458744:HQX458763 IAT458744:IAT458763 IKP458744:IKP458763 IUL458744:IUL458763 JEH458744:JEH458763 JOD458744:JOD458763 JXZ458744:JXZ458763 KHV458744:KHV458763 KRR458744:KRR458763 LBN458744:LBN458763 LLJ458744:LLJ458763 LVF458744:LVF458763 MFB458744:MFB458763 MOX458744:MOX458763 MYT458744:MYT458763 NIP458744:NIP458763 NSL458744:NSL458763 OCH458744:OCH458763 OMD458744:OMD458763 OVZ458744:OVZ458763 PFV458744:PFV458763 PPR458744:PPR458763 PZN458744:PZN458763 QJJ458744:QJJ458763 QTF458744:QTF458763 RDB458744:RDB458763 RMX458744:RMX458763 RWT458744:RWT458763 SGP458744:SGP458763 SQL458744:SQL458763 TAH458744:TAH458763 TKD458744:TKD458763 TTZ458744:TTZ458763 UDV458744:UDV458763 UNR458744:UNR458763 UXN458744:UXN458763 VHJ458744:VHJ458763 VRF458744:VRF458763 WBB458744:WBB458763 WKX458744:WKX458763 WUT458744:WUT458763 IH524280:IH524299 SD524280:SD524299 ABZ524280:ABZ524299 ALV524280:ALV524299 AVR524280:AVR524299 BFN524280:BFN524299 BPJ524280:BPJ524299 BZF524280:BZF524299 CJB524280:CJB524299 CSX524280:CSX524299 DCT524280:DCT524299 DMP524280:DMP524299 DWL524280:DWL524299 EGH524280:EGH524299 EQD524280:EQD524299 EZZ524280:EZZ524299 FJV524280:FJV524299 FTR524280:FTR524299 GDN524280:GDN524299 GNJ524280:GNJ524299 GXF524280:GXF524299 HHB524280:HHB524299 HQX524280:HQX524299 IAT524280:IAT524299 IKP524280:IKP524299 IUL524280:IUL524299 JEH524280:JEH524299 JOD524280:JOD524299 JXZ524280:JXZ524299 KHV524280:KHV524299 KRR524280:KRR524299 LBN524280:LBN524299 LLJ524280:LLJ524299 LVF524280:LVF524299 MFB524280:MFB524299 MOX524280:MOX524299 MYT524280:MYT524299 NIP524280:NIP524299 NSL524280:NSL524299 OCH524280:OCH524299 OMD524280:OMD524299 OVZ524280:OVZ524299 PFV524280:PFV524299 PPR524280:PPR524299 PZN524280:PZN524299 QJJ524280:QJJ524299 QTF524280:QTF524299 RDB524280:RDB524299 RMX524280:RMX524299 RWT524280:RWT524299 SGP524280:SGP524299 SQL524280:SQL524299 TAH524280:TAH524299 TKD524280:TKD524299 TTZ524280:TTZ524299 UDV524280:UDV524299 UNR524280:UNR524299 UXN524280:UXN524299 VHJ524280:VHJ524299 VRF524280:VRF524299 WBB524280:WBB524299 WKX524280:WKX524299 WUT524280:WUT524299 IH589816:IH589835 SD589816:SD589835 ABZ589816:ABZ589835 ALV589816:ALV589835 AVR589816:AVR589835 BFN589816:BFN589835 BPJ589816:BPJ589835 BZF589816:BZF589835 CJB589816:CJB589835 CSX589816:CSX589835 DCT589816:DCT589835 DMP589816:DMP589835 DWL589816:DWL589835 EGH589816:EGH589835 EQD589816:EQD589835 EZZ589816:EZZ589835 FJV589816:FJV589835 FTR589816:FTR589835 GDN589816:GDN589835 GNJ589816:GNJ589835 GXF589816:GXF589835 HHB589816:HHB589835 HQX589816:HQX589835 IAT589816:IAT589835 IKP589816:IKP589835 IUL589816:IUL589835 JEH589816:JEH589835 JOD589816:JOD589835 JXZ589816:JXZ589835 KHV589816:KHV589835 KRR589816:KRR589835 LBN589816:LBN589835 LLJ589816:LLJ589835 LVF589816:LVF589835 MFB589816:MFB589835 MOX589816:MOX589835 MYT589816:MYT589835 NIP589816:NIP589835 NSL589816:NSL589835 OCH589816:OCH589835 OMD589816:OMD589835 OVZ589816:OVZ589835 PFV589816:PFV589835 PPR589816:PPR589835 PZN589816:PZN589835 QJJ589816:QJJ589835 QTF589816:QTF589835 RDB589816:RDB589835 RMX589816:RMX589835 RWT589816:RWT589835 SGP589816:SGP589835 SQL589816:SQL589835 TAH589816:TAH589835 TKD589816:TKD589835 TTZ589816:TTZ589835 UDV589816:UDV589835 UNR589816:UNR589835 UXN589816:UXN589835 VHJ589816:VHJ589835 VRF589816:VRF589835 WBB589816:WBB589835 WKX589816:WKX589835 WUT589816:WUT589835 IH655352:IH655371 SD655352:SD655371 ABZ655352:ABZ655371 ALV655352:ALV655371 AVR655352:AVR655371 BFN655352:BFN655371 BPJ655352:BPJ655371 BZF655352:BZF655371 CJB655352:CJB655371 CSX655352:CSX655371 DCT655352:DCT655371 DMP655352:DMP655371 DWL655352:DWL655371 EGH655352:EGH655371 EQD655352:EQD655371 EZZ655352:EZZ655371 FJV655352:FJV655371 FTR655352:FTR655371 GDN655352:GDN655371 GNJ655352:GNJ655371 GXF655352:GXF655371 HHB655352:HHB655371 HQX655352:HQX655371 IAT655352:IAT655371 IKP655352:IKP655371 IUL655352:IUL655371 JEH655352:JEH655371 JOD655352:JOD655371 JXZ655352:JXZ655371 KHV655352:KHV655371 KRR655352:KRR655371 LBN655352:LBN655371 LLJ655352:LLJ655371 LVF655352:LVF655371 MFB655352:MFB655371 MOX655352:MOX655371 MYT655352:MYT655371 NIP655352:NIP655371 NSL655352:NSL655371 OCH655352:OCH655371 OMD655352:OMD655371 OVZ655352:OVZ655371 PFV655352:PFV655371 PPR655352:PPR655371 PZN655352:PZN655371 QJJ655352:QJJ655371 QTF655352:QTF655371 RDB655352:RDB655371 RMX655352:RMX655371 RWT655352:RWT655371 SGP655352:SGP655371 SQL655352:SQL655371 TAH655352:TAH655371 TKD655352:TKD655371 TTZ655352:TTZ655371 UDV655352:UDV655371 UNR655352:UNR655371 UXN655352:UXN655371 VHJ655352:VHJ655371 VRF655352:VRF655371 WBB655352:WBB655371 WKX655352:WKX655371 WUT655352:WUT655371 IH720888:IH720907 SD720888:SD720907 ABZ720888:ABZ720907 ALV720888:ALV720907 AVR720888:AVR720907 BFN720888:BFN720907 BPJ720888:BPJ720907 BZF720888:BZF720907 CJB720888:CJB720907 CSX720888:CSX720907 DCT720888:DCT720907 DMP720888:DMP720907 DWL720888:DWL720907 EGH720888:EGH720907 EQD720888:EQD720907 EZZ720888:EZZ720907 FJV720888:FJV720907 FTR720888:FTR720907 GDN720888:GDN720907 GNJ720888:GNJ720907 GXF720888:GXF720907 HHB720888:HHB720907 HQX720888:HQX720907 IAT720888:IAT720907 IKP720888:IKP720907 IUL720888:IUL720907 JEH720888:JEH720907 JOD720888:JOD720907 JXZ720888:JXZ720907 KHV720888:KHV720907 KRR720888:KRR720907 LBN720888:LBN720907 LLJ720888:LLJ720907 LVF720888:LVF720907 MFB720888:MFB720907 MOX720888:MOX720907 MYT720888:MYT720907 NIP720888:NIP720907 NSL720888:NSL720907 OCH720888:OCH720907 OMD720888:OMD720907 OVZ720888:OVZ720907 PFV720888:PFV720907 PPR720888:PPR720907 PZN720888:PZN720907 QJJ720888:QJJ720907 QTF720888:QTF720907 RDB720888:RDB720907 RMX720888:RMX720907 RWT720888:RWT720907 SGP720888:SGP720907 SQL720888:SQL720907 TAH720888:TAH720907 TKD720888:TKD720907 TTZ720888:TTZ720907 UDV720888:UDV720907 UNR720888:UNR720907 UXN720888:UXN720907 VHJ720888:VHJ720907 VRF720888:VRF720907 WBB720888:WBB720907 WKX720888:WKX720907 WUT720888:WUT720907 IH786424:IH786443 SD786424:SD786443 ABZ786424:ABZ786443 ALV786424:ALV786443 AVR786424:AVR786443 BFN786424:BFN786443 BPJ786424:BPJ786443 BZF786424:BZF786443 CJB786424:CJB786443 CSX786424:CSX786443 DCT786424:DCT786443 DMP786424:DMP786443 DWL786424:DWL786443 EGH786424:EGH786443 EQD786424:EQD786443 EZZ786424:EZZ786443 FJV786424:FJV786443 FTR786424:FTR786443 GDN786424:GDN786443 GNJ786424:GNJ786443 GXF786424:GXF786443 HHB786424:HHB786443 HQX786424:HQX786443 IAT786424:IAT786443 IKP786424:IKP786443 IUL786424:IUL786443 JEH786424:JEH786443 JOD786424:JOD786443 JXZ786424:JXZ786443 KHV786424:KHV786443 KRR786424:KRR786443 LBN786424:LBN786443 LLJ786424:LLJ786443 LVF786424:LVF786443 MFB786424:MFB786443 MOX786424:MOX786443 MYT786424:MYT786443 NIP786424:NIP786443 NSL786424:NSL786443 OCH786424:OCH786443 OMD786424:OMD786443 OVZ786424:OVZ786443 PFV786424:PFV786443 PPR786424:PPR786443 PZN786424:PZN786443 QJJ786424:QJJ786443 QTF786424:QTF786443 RDB786424:RDB786443 RMX786424:RMX786443 RWT786424:RWT786443 SGP786424:SGP786443 SQL786424:SQL786443 TAH786424:TAH786443 TKD786424:TKD786443 TTZ786424:TTZ786443 UDV786424:UDV786443 UNR786424:UNR786443 UXN786424:UXN786443 VHJ786424:VHJ786443 VRF786424:VRF786443 WBB786424:WBB786443 WKX786424:WKX786443 WUT786424:WUT786443 IH851960:IH851979 SD851960:SD851979 ABZ851960:ABZ851979 ALV851960:ALV851979 AVR851960:AVR851979 BFN851960:BFN851979 BPJ851960:BPJ851979 BZF851960:BZF851979 CJB851960:CJB851979 CSX851960:CSX851979 DCT851960:DCT851979 DMP851960:DMP851979 DWL851960:DWL851979 EGH851960:EGH851979 EQD851960:EQD851979 EZZ851960:EZZ851979 FJV851960:FJV851979 FTR851960:FTR851979 GDN851960:GDN851979 GNJ851960:GNJ851979 GXF851960:GXF851979 HHB851960:HHB851979 HQX851960:HQX851979 IAT851960:IAT851979 IKP851960:IKP851979 IUL851960:IUL851979 JEH851960:JEH851979 JOD851960:JOD851979 JXZ851960:JXZ851979 KHV851960:KHV851979 KRR851960:KRR851979 LBN851960:LBN851979 LLJ851960:LLJ851979 LVF851960:LVF851979 MFB851960:MFB851979 MOX851960:MOX851979 MYT851960:MYT851979 NIP851960:NIP851979 NSL851960:NSL851979 OCH851960:OCH851979 OMD851960:OMD851979 OVZ851960:OVZ851979 PFV851960:PFV851979 PPR851960:PPR851979 PZN851960:PZN851979 QJJ851960:QJJ851979 QTF851960:QTF851979 RDB851960:RDB851979 RMX851960:RMX851979 RWT851960:RWT851979 SGP851960:SGP851979 SQL851960:SQL851979 TAH851960:TAH851979 TKD851960:TKD851979 TTZ851960:TTZ851979 UDV851960:UDV851979 UNR851960:UNR851979 UXN851960:UXN851979 VHJ851960:VHJ851979 VRF851960:VRF851979 WBB851960:WBB851979 WKX851960:WKX851979 WUT851960:WUT851979 IH917496:IH917515 SD917496:SD917515 ABZ917496:ABZ917515 ALV917496:ALV917515 AVR917496:AVR917515 BFN917496:BFN917515 BPJ917496:BPJ917515 BZF917496:BZF917515 CJB917496:CJB917515 CSX917496:CSX917515 DCT917496:DCT917515 DMP917496:DMP917515 DWL917496:DWL917515 EGH917496:EGH917515 EQD917496:EQD917515 EZZ917496:EZZ917515 FJV917496:FJV917515 FTR917496:FTR917515 GDN917496:GDN917515 GNJ917496:GNJ917515 GXF917496:GXF917515 HHB917496:HHB917515 HQX917496:HQX917515 IAT917496:IAT917515 IKP917496:IKP917515 IUL917496:IUL917515 JEH917496:JEH917515 JOD917496:JOD917515 JXZ917496:JXZ917515 KHV917496:KHV917515 KRR917496:KRR917515 LBN917496:LBN917515 LLJ917496:LLJ917515 LVF917496:LVF917515 MFB917496:MFB917515 MOX917496:MOX917515 MYT917496:MYT917515 NIP917496:NIP917515 NSL917496:NSL917515 OCH917496:OCH917515 OMD917496:OMD917515 OVZ917496:OVZ917515 PFV917496:PFV917515 PPR917496:PPR917515 PZN917496:PZN917515 QJJ917496:QJJ917515 QTF917496:QTF917515 RDB917496:RDB917515 RMX917496:RMX917515 RWT917496:RWT917515 SGP917496:SGP917515 SQL917496:SQL917515 TAH917496:TAH917515 TKD917496:TKD917515 TTZ917496:TTZ917515 UDV917496:UDV917515 UNR917496:UNR917515 UXN917496:UXN917515 VHJ917496:VHJ917515 VRF917496:VRF917515 WBB917496:WBB917515 WKX917496:WKX917515 WUT917496:WUT917515 IH983032:IH983051 SD983032:SD983051 ABZ983032:ABZ983051 ALV983032:ALV983051 AVR983032:AVR983051 BFN983032:BFN983051 BPJ983032:BPJ983051 BZF983032:BZF983051 CJB983032:CJB983051 CSX983032:CSX983051 DCT983032:DCT983051 DMP983032:DMP983051 DWL983032:DWL983051 EGH983032:EGH983051 EQD983032:EQD983051 EZZ983032:EZZ983051 FJV983032:FJV983051 FTR983032:FTR983051 GDN983032:GDN983051 GNJ983032:GNJ983051 GXF983032:GXF983051 HHB983032:HHB983051 HQX983032:HQX983051 IAT983032:IAT983051 IKP983032:IKP983051 IUL983032:IUL983051 JEH983032:JEH983051 JOD983032:JOD983051 JXZ983032:JXZ983051 KHV983032:KHV983051 KRR983032:KRR983051 LBN983032:LBN983051 LLJ983032:LLJ983051 LVF983032:LVF983051 MFB983032:MFB983051 MOX983032:MOX983051 MYT983032:MYT983051 NIP983032:NIP983051 NSL983032:NSL983051 OCH983032:OCH983051 OMD983032:OMD983051 OVZ983032:OVZ983051 PFV983032:PFV983051 PPR983032:PPR983051 PZN983032:PZN983051 QJJ983032:QJJ983051 QTF983032:QTF983051 RDB983032:RDB983051 RMX983032:RMX983051 RWT983032:RWT983051 SGP983032:SGP983051 SQL983032:SQL983051 TAH983032:TAH983051 TKD983032:TKD983051 TTZ983032:TTZ983051 UDV983032:UDV983051 UNR983032:UNR983051 UXN983032:UXN983051 VHJ983032:VHJ983051 VRF983032:VRF983051 WBB983032:WBB983051 WKX983032:WKX983051 WUT983032:WUT983051" xr:uid="{637CD125-131C-43C6-A5C7-EB2407D35A16}"/>
    <dataValidation imeMode="hiragana" allowBlank="1" showInputMessage="1" showErrorMessage="1" sqref="B65551:D65551 IL65551 SH65551 ACD65551 ALZ65551 AVV65551 BFR65551 BPN65551 BZJ65551 CJF65551 CTB65551 DCX65551 DMT65551 DWP65551 EGL65551 EQH65551 FAD65551 FJZ65551 FTV65551 GDR65551 GNN65551 GXJ65551 HHF65551 HRB65551 IAX65551 IKT65551 IUP65551 JEL65551 JOH65551 JYD65551 KHZ65551 KRV65551 LBR65551 LLN65551 LVJ65551 MFF65551 MPB65551 MYX65551 NIT65551 NSP65551 OCL65551 OMH65551 OWD65551 PFZ65551 PPV65551 PZR65551 QJN65551 QTJ65551 RDF65551 RNB65551 RWX65551 SGT65551 SQP65551 TAL65551 TKH65551 TUD65551 UDZ65551 UNV65551 UXR65551 VHN65551 VRJ65551 WBF65551 WLB65551 WUX65551 B131087:D131087 IL131087 SH131087 ACD131087 ALZ131087 AVV131087 BFR131087 BPN131087 BZJ131087 CJF131087 CTB131087 DCX131087 DMT131087 DWP131087 EGL131087 EQH131087 FAD131087 FJZ131087 FTV131087 GDR131087 GNN131087 GXJ131087 HHF131087 HRB131087 IAX131087 IKT131087 IUP131087 JEL131087 JOH131087 JYD131087 KHZ131087 KRV131087 LBR131087 LLN131087 LVJ131087 MFF131087 MPB131087 MYX131087 NIT131087 NSP131087 OCL131087 OMH131087 OWD131087 PFZ131087 PPV131087 PZR131087 QJN131087 QTJ131087 RDF131087 RNB131087 RWX131087 SGT131087 SQP131087 TAL131087 TKH131087 TUD131087 UDZ131087 UNV131087 UXR131087 VHN131087 VRJ131087 WBF131087 WLB131087 WUX131087 B196623:D196623 IL196623 SH196623 ACD196623 ALZ196623 AVV196623 BFR196623 BPN196623 BZJ196623 CJF196623 CTB196623 DCX196623 DMT196623 DWP196623 EGL196623 EQH196623 FAD196623 FJZ196623 FTV196623 GDR196623 GNN196623 GXJ196623 HHF196623 HRB196623 IAX196623 IKT196623 IUP196623 JEL196623 JOH196623 JYD196623 KHZ196623 KRV196623 LBR196623 LLN196623 LVJ196623 MFF196623 MPB196623 MYX196623 NIT196623 NSP196623 OCL196623 OMH196623 OWD196623 PFZ196623 PPV196623 PZR196623 QJN196623 QTJ196623 RDF196623 RNB196623 RWX196623 SGT196623 SQP196623 TAL196623 TKH196623 TUD196623 UDZ196623 UNV196623 UXR196623 VHN196623 VRJ196623 WBF196623 WLB196623 WUX196623 B262159:D262159 IL262159 SH262159 ACD262159 ALZ262159 AVV262159 BFR262159 BPN262159 BZJ262159 CJF262159 CTB262159 DCX262159 DMT262159 DWP262159 EGL262159 EQH262159 FAD262159 FJZ262159 FTV262159 GDR262159 GNN262159 GXJ262159 HHF262159 HRB262159 IAX262159 IKT262159 IUP262159 JEL262159 JOH262159 JYD262159 KHZ262159 KRV262159 LBR262159 LLN262159 LVJ262159 MFF262159 MPB262159 MYX262159 NIT262159 NSP262159 OCL262159 OMH262159 OWD262159 PFZ262159 PPV262159 PZR262159 QJN262159 QTJ262159 RDF262159 RNB262159 RWX262159 SGT262159 SQP262159 TAL262159 TKH262159 TUD262159 UDZ262159 UNV262159 UXR262159 VHN262159 VRJ262159 WBF262159 WLB262159 WUX262159 B327695:D327695 IL327695 SH327695 ACD327695 ALZ327695 AVV327695 BFR327695 BPN327695 BZJ327695 CJF327695 CTB327695 DCX327695 DMT327695 DWP327695 EGL327695 EQH327695 FAD327695 FJZ327695 FTV327695 GDR327695 GNN327695 GXJ327695 HHF327695 HRB327695 IAX327695 IKT327695 IUP327695 JEL327695 JOH327695 JYD327695 KHZ327695 KRV327695 LBR327695 LLN327695 LVJ327695 MFF327695 MPB327695 MYX327695 NIT327695 NSP327695 OCL327695 OMH327695 OWD327695 PFZ327695 PPV327695 PZR327695 QJN327695 QTJ327695 RDF327695 RNB327695 RWX327695 SGT327695 SQP327695 TAL327695 TKH327695 TUD327695 UDZ327695 UNV327695 UXR327695 VHN327695 VRJ327695 WBF327695 WLB327695 WUX327695 B393231:D393231 IL393231 SH393231 ACD393231 ALZ393231 AVV393231 BFR393231 BPN393231 BZJ393231 CJF393231 CTB393231 DCX393231 DMT393231 DWP393231 EGL393231 EQH393231 FAD393231 FJZ393231 FTV393231 GDR393231 GNN393231 GXJ393231 HHF393231 HRB393231 IAX393231 IKT393231 IUP393231 JEL393231 JOH393231 JYD393231 KHZ393231 KRV393231 LBR393231 LLN393231 LVJ393231 MFF393231 MPB393231 MYX393231 NIT393231 NSP393231 OCL393231 OMH393231 OWD393231 PFZ393231 PPV393231 PZR393231 QJN393231 QTJ393231 RDF393231 RNB393231 RWX393231 SGT393231 SQP393231 TAL393231 TKH393231 TUD393231 UDZ393231 UNV393231 UXR393231 VHN393231 VRJ393231 WBF393231 WLB393231 WUX393231 B458767:D458767 IL458767 SH458767 ACD458767 ALZ458767 AVV458767 BFR458767 BPN458767 BZJ458767 CJF458767 CTB458767 DCX458767 DMT458767 DWP458767 EGL458767 EQH458767 FAD458767 FJZ458767 FTV458767 GDR458767 GNN458767 GXJ458767 HHF458767 HRB458767 IAX458767 IKT458767 IUP458767 JEL458767 JOH458767 JYD458767 KHZ458767 KRV458767 LBR458767 LLN458767 LVJ458767 MFF458767 MPB458767 MYX458767 NIT458767 NSP458767 OCL458767 OMH458767 OWD458767 PFZ458767 PPV458767 PZR458767 QJN458767 QTJ458767 RDF458767 RNB458767 RWX458767 SGT458767 SQP458767 TAL458767 TKH458767 TUD458767 UDZ458767 UNV458767 UXR458767 VHN458767 VRJ458767 WBF458767 WLB458767 WUX458767 B524303:D524303 IL524303 SH524303 ACD524303 ALZ524303 AVV524303 BFR524303 BPN524303 BZJ524303 CJF524303 CTB524303 DCX524303 DMT524303 DWP524303 EGL524303 EQH524303 FAD524303 FJZ524303 FTV524303 GDR524303 GNN524303 GXJ524303 HHF524303 HRB524303 IAX524303 IKT524303 IUP524303 JEL524303 JOH524303 JYD524303 KHZ524303 KRV524303 LBR524303 LLN524303 LVJ524303 MFF524303 MPB524303 MYX524303 NIT524303 NSP524303 OCL524303 OMH524303 OWD524303 PFZ524303 PPV524303 PZR524303 QJN524303 QTJ524303 RDF524303 RNB524303 RWX524303 SGT524303 SQP524303 TAL524303 TKH524303 TUD524303 UDZ524303 UNV524303 UXR524303 VHN524303 VRJ524303 WBF524303 WLB524303 WUX524303 B589839:D589839 IL589839 SH589839 ACD589839 ALZ589839 AVV589839 BFR589839 BPN589839 BZJ589839 CJF589839 CTB589839 DCX589839 DMT589839 DWP589839 EGL589839 EQH589839 FAD589839 FJZ589839 FTV589839 GDR589839 GNN589839 GXJ589839 HHF589839 HRB589839 IAX589839 IKT589839 IUP589839 JEL589839 JOH589839 JYD589839 KHZ589839 KRV589839 LBR589839 LLN589839 LVJ589839 MFF589839 MPB589839 MYX589839 NIT589839 NSP589839 OCL589839 OMH589839 OWD589839 PFZ589839 PPV589839 PZR589839 QJN589839 QTJ589839 RDF589839 RNB589839 RWX589839 SGT589839 SQP589839 TAL589839 TKH589839 TUD589839 UDZ589839 UNV589839 UXR589839 VHN589839 VRJ589839 WBF589839 WLB589839 WUX589839 B655375:D655375 IL655375 SH655375 ACD655375 ALZ655375 AVV655375 BFR655375 BPN655375 BZJ655375 CJF655375 CTB655375 DCX655375 DMT655375 DWP655375 EGL655375 EQH655375 FAD655375 FJZ655375 FTV655375 GDR655375 GNN655375 GXJ655375 HHF655375 HRB655375 IAX655375 IKT655375 IUP655375 JEL655375 JOH655375 JYD655375 KHZ655375 KRV655375 LBR655375 LLN655375 LVJ655375 MFF655375 MPB655375 MYX655375 NIT655375 NSP655375 OCL655375 OMH655375 OWD655375 PFZ655375 PPV655375 PZR655375 QJN655375 QTJ655375 RDF655375 RNB655375 RWX655375 SGT655375 SQP655375 TAL655375 TKH655375 TUD655375 UDZ655375 UNV655375 UXR655375 VHN655375 VRJ655375 WBF655375 WLB655375 WUX655375 B720911:D720911 IL720911 SH720911 ACD720911 ALZ720911 AVV720911 BFR720911 BPN720911 BZJ720911 CJF720911 CTB720911 DCX720911 DMT720911 DWP720911 EGL720911 EQH720911 FAD720911 FJZ720911 FTV720911 GDR720911 GNN720911 GXJ720911 HHF720911 HRB720911 IAX720911 IKT720911 IUP720911 JEL720911 JOH720911 JYD720911 KHZ720911 KRV720911 LBR720911 LLN720911 LVJ720911 MFF720911 MPB720911 MYX720911 NIT720911 NSP720911 OCL720911 OMH720911 OWD720911 PFZ720911 PPV720911 PZR720911 QJN720911 QTJ720911 RDF720911 RNB720911 RWX720911 SGT720911 SQP720911 TAL720911 TKH720911 TUD720911 UDZ720911 UNV720911 UXR720911 VHN720911 VRJ720911 WBF720911 WLB720911 WUX720911 B786447:D786447 IL786447 SH786447 ACD786447 ALZ786447 AVV786447 BFR786447 BPN786447 BZJ786447 CJF786447 CTB786447 DCX786447 DMT786447 DWP786447 EGL786447 EQH786447 FAD786447 FJZ786447 FTV786447 GDR786447 GNN786447 GXJ786447 HHF786447 HRB786447 IAX786447 IKT786447 IUP786447 JEL786447 JOH786447 JYD786447 KHZ786447 KRV786447 LBR786447 LLN786447 LVJ786447 MFF786447 MPB786447 MYX786447 NIT786447 NSP786447 OCL786447 OMH786447 OWD786447 PFZ786447 PPV786447 PZR786447 QJN786447 QTJ786447 RDF786447 RNB786447 RWX786447 SGT786447 SQP786447 TAL786447 TKH786447 TUD786447 UDZ786447 UNV786447 UXR786447 VHN786447 VRJ786447 WBF786447 WLB786447 WUX786447 B851983:D851983 IL851983 SH851983 ACD851983 ALZ851983 AVV851983 BFR851983 BPN851983 BZJ851983 CJF851983 CTB851983 DCX851983 DMT851983 DWP851983 EGL851983 EQH851983 FAD851983 FJZ851983 FTV851983 GDR851983 GNN851983 GXJ851983 HHF851983 HRB851983 IAX851983 IKT851983 IUP851983 JEL851983 JOH851983 JYD851983 KHZ851983 KRV851983 LBR851983 LLN851983 LVJ851983 MFF851983 MPB851983 MYX851983 NIT851983 NSP851983 OCL851983 OMH851983 OWD851983 PFZ851983 PPV851983 PZR851983 QJN851983 QTJ851983 RDF851983 RNB851983 RWX851983 SGT851983 SQP851983 TAL851983 TKH851983 TUD851983 UDZ851983 UNV851983 UXR851983 VHN851983 VRJ851983 WBF851983 WLB851983 WUX851983 B917519:D917519 IL917519 SH917519 ACD917519 ALZ917519 AVV917519 BFR917519 BPN917519 BZJ917519 CJF917519 CTB917519 DCX917519 DMT917519 DWP917519 EGL917519 EQH917519 FAD917519 FJZ917519 FTV917519 GDR917519 GNN917519 GXJ917519 HHF917519 HRB917519 IAX917519 IKT917519 IUP917519 JEL917519 JOH917519 JYD917519 KHZ917519 KRV917519 LBR917519 LLN917519 LVJ917519 MFF917519 MPB917519 MYX917519 NIT917519 NSP917519 OCL917519 OMH917519 OWD917519 PFZ917519 PPV917519 PZR917519 QJN917519 QTJ917519 RDF917519 RNB917519 RWX917519 SGT917519 SQP917519 TAL917519 TKH917519 TUD917519 UDZ917519 UNV917519 UXR917519 VHN917519 VRJ917519 WBF917519 WLB917519 WUX917519 B983055:D983055 IL983055 SH983055 ACD983055 ALZ983055 AVV983055 BFR983055 BPN983055 BZJ983055 CJF983055 CTB983055 DCX983055 DMT983055 DWP983055 EGL983055 EQH983055 FAD983055 FJZ983055 FTV983055 GDR983055 GNN983055 GXJ983055 HHF983055 HRB983055 IAX983055 IKT983055 IUP983055 JEL983055 JOH983055 JYD983055 KHZ983055 KRV983055 LBR983055 LLN983055 LVJ983055 MFF983055 MPB983055 MYX983055 NIT983055 NSP983055 OCL983055 OMH983055 OWD983055 PFZ983055 PPV983055 PZR983055 QJN983055 QTJ983055 RDF983055 RNB983055 RWX983055 SGT983055 SQP983055 TAL983055 TKH983055 TUD983055 UDZ983055 UNV983055 UXR983055 VHN983055 VRJ983055 WBF983055 WLB983055 WUX983055 IL65555 SH65555 ACD65555 ALZ65555 AVV65555 BFR65555 BPN65555 BZJ65555 CJF65555 CTB65555 DCX65555 DMT65555 DWP65555 EGL65555 EQH65555 FAD65555 FJZ65555 FTV65555 GDR65555 GNN65555 GXJ65555 HHF65555 HRB65555 IAX65555 IKT65555 IUP65555 JEL65555 JOH65555 JYD65555 KHZ65555 KRV65555 LBR65555 LLN65555 LVJ65555 MFF65555 MPB65555 MYX65555 NIT65555 NSP65555 OCL65555 OMH65555 OWD65555 PFZ65555 PPV65555 PZR65555 QJN65555 QTJ65555 RDF65555 RNB65555 RWX65555 SGT65555 SQP65555 TAL65555 TKH65555 TUD65555 UDZ65555 UNV65555 UXR65555 VHN65555 VRJ65555 WBF65555 WLB65555 WUX65555 IL131091 SH131091 ACD131091 ALZ131091 AVV131091 BFR131091 BPN131091 BZJ131091 CJF131091 CTB131091 DCX131091 DMT131091 DWP131091 EGL131091 EQH131091 FAD131091 FJZ131091 FTV131091 GDR131091 GNN131091 GXJ131091 HHF131091 HRB131091 IAX131091 IKT131091 IUP131091 JEL131091 JOH131091 JYD131091 KHZ131091 KRV131091 LBR131091 LLN131091 LVJ131091 MFF131091 MPB131091 MYX131091 NIT131091 NSP131091 OCL131091 OMH131091 OWD131091 PFZ131091 PPV131091 PZR131091 QJN131091 QTJ131091 RDF131091 RNB131091 RWX131091 SGT131091 SQP131091 TAL131091 TKH131091 TUD131091 UDZ131091 UNV131091 UXR131091 VHN131091 VRJ131091 WBF131091 WLB131091 WUX131091 IL196627 SH196627 ACD196627 ALZ196627 AVV196627 BFR196627 BPN196627 BZJ196627 CJF196627 CTB196627 DCX196627 DMT196627 DWP196627 EGL196627 EQH196627 FAD196627 FJZ196627 FTV196627 GDR196627 GNN196627 GXJ196627 HHF196627 HRB196627 IAX196627 IKT196627 IUP196627 JEL196627 JOH196627 JYD196627 KHZ196627 KRV196627 LBR196627 LLN196627 LVJ196627 MFF196627 MPB196627 MYX196627 NIT196627 NSP196627 OCL196627 OMH196627 OWD196627 PFZ196627 PPV196627 PZR196627 QJN196627 QTJ196627 RDF196627 RNB196627 RWX196627 SGT196627 SQP196627 TAL196627 TKH196627 TUD196627 UDZ196627 UNV196627 UXR196627 VHN196627 VRJ196627 WBF196627 WLB196627 WUX196627 IL262163 SH262163 ACD262163 ALZ262163 AVV262163 BFR262163 BPN262163 BZJ262163 CJF262163 CTB262163 DCX262163 DMT262163 DWP262163 EGL262163 EQH262163 FAD262163 FJZ262163 FTV262163 GDR262163 GNN262163 GXJ262163 HHF262163 HRB262163 IAX262163 IKT262163 IUP262163 JEL262163 JOH262163 JYD262163 KHZ262163 KRV262163 LBR262163 LLN262163 LVJ262163 MFF262163 MPB262163 MYX262163 NIT262163 NSP262163 OCL262163 OMH262163 OWD262163 PFZ262163 PPV262163 PZR262163 QJN262163 QTJ262163 RDF262163 RNB262163 RWX262163 SGT262163 SQP262163 TAL262163 TKH262163 TUD262163 UDZ262163 UNV262163 UXR262163 VHN262163 VRJ262163 WBF262163 WLB262163 WUX262163 IL327699 SH327699 ACD327699 ALZ327699 AVV327699 BFR327699 BPN327699 BZJ327699 CJF327699 CTB327699 DCX327699 DMT327699 DWP327699 EGL327699 EQH327699 FAD327699 FJZ327699 FTV327699 GDR327699 GNN327699 GXJ327699 HHF327699 HRB327699 IAX327699 IKT327699 IUP327699 JEL327699 JOH327699 JYD327699 KHZ327699 KRV327699 LBR327699 LLN327699 LVJ327699 MFF327699 MPB327699 MYX327699 NIT327699 NSP327699 OCL327699 OMH327699 OWD327699 PFZ327699 PPV327699 PZR327699 QJN327699 QTJ327699 RDF327699 RNB327699 RWX327699 SGT327699 SQP327699 TAL327699 TKH327699 TUD327699 UDZ327699 UNV327699 UXR327699 VHN327699 VRJ327699 WBF327699 WLB327699 WUX327699 IL393235 SH393235 ACD393235 ALZ393235 AVV393235 BFR393235 BPN393235 BZJ393235 CJF393235 CTB393235 DCX393235 DMT393235 DWP393235 EGL393235 EQH393235 FAD393235 FJZ393235 FTV393235 GDR393235 GNN393235 GXJ393235 HHF393235 HRB393235 IAX393235 IKT393235 IUP393235 JEL393235 JOH393235 JYD393235 KHZ393235 KRV393235 LBR393235 LLN393235 LVJ393235 MFF393235 MPB393235 MYX393235 NIT393235 NSP393235 OCL393235 OMH393235 OWD393235 PFZ393235 PPV393235 PZR393235 QJN393235 QTJ393235 RDF393235 RNB393235 RWX393235 SGT393235 SQP393235 TAL393235 TKH393235 TUD393235 UDZ393235 UNV393235 UXR393235 VHN393235 VRJ393235 WBF393235 WLB393235 WUX393235 IL458771 SH458771 ACD458771 ALZ458771 AVV458771 BFR458771 BPN458771 BZJ458771 CJF458771 CTB458771 DCX458771 DMT458771 DWP458771 EGL458771 EQH458771 FAD458771 FJZ458771 FTV458771 GDR458771 GNN458771 GXJ458771 HHF458771 HRB458771 IAX458771 IKT458771 IUP458771 JEL458771 JOH458771 JYD458771 KHZ458771 KRV458771 LBR458771 LLN458771 LVJ458771 MFF458771 MPB458771 MYX458771 NIT458771 NSP458771 OCL458771 OMH458771 OWD458771 PFZ458771 PPV458771 PZR458771 QJN458771 QTJ458771 RDF458771 RNB458771 RWX458771 SGT458771 SQP458771 TAL458771 TKH458771 TUD458771 UDZ458771 UNV458771 UXR458771 VHN458771 VRJ458771 WBF458771 WLB458771 WUX458771 IL524307 SH524307 ACD524307 ALZ524307 AVV524307 BFR524307 BPN524307 BZJ524307 CJF524307 CTB524307 DCX524307 DMT524307 DWP524307 EGL524307 EQH524307 FAD524307 FJZ524307 FTV524307 GDR524307 GNN524307 GXJ524307 HHF524307 HRB524307 IAX524307 IKT524307 IUP524307 JEL524307 JOH524307 JYD524307 KHZ524307 KRV524307 LBR524307 LLN524307 LVJ524307 MFF524307 MPB524307 MYX524307 NIT524307 NSP524307 OCL524307 OMH524307 OWD524307 PFZ524307 PPV524307 PZR524307 QJN524307 QTJ524307 RDF524307 RNB524307 RWX524307 SGT524307 SQP524307 TAL524307 TKH524307 TUD524307 UDZ524307 UNV524307 UXR524307 VHN524307 VRJ524307 WBF524307 WLB524307 WUX524307 IL589843 SH589843 ACD589843 ALZ589843 AVV589843 BFR589843 BPN589843 BZJ589843 CJF589843 CTB589843 DCX589843 DMT589843 DWP589843 EGL589843 EQH589843 FAD589843 FJZ589843 FTV589843 GDR589843 GNN589843 GXJ589843 HHF589843 HRB589843 IAX589843 IKT589843 IUP589843 JEL589843 JOH589843 JYD589843 KHZ589843 KRV589843 LBR589843 LLN589843 LVJ589843 MFF589843 MPB589843 MYX589843 NIT589843 NSP589843 OCL589843 OMH589843 OWD589843 PFZ589843 PPV589843 PZR589843 QJN589843 QTJ589843 RDF589843 RNB589843 RWX589843 SGT589843 SQP589843 TAL589843 TKH589843 TUD589843 UDZ589843 UNV589843 UXR589843 VHN589843 VRJ589843 WBF589843 WLB589843 WUX589843 IL655379 SH655379 ACD655379 ALZ655379 AVV655379 BFR655379 BPN655379 BZJ655379 CJF655379 CTB655379 DCX655379 DMT655379 DWP655379 EGL655379 EQH655379 FAD655379 FJZ655379 FTV655379 GDR655379 GNN655379 GXJ655379 HHF655379 HRB655379 IAX655379 IKT655379 IUP655379 JEL655379 JOH655379 JYD655379 KHZ655379 KRV655379 LBR655379 LLN655379 LVJ655379 MFF655379 MPB655379 MYX655379 NIT655379 NSP655379 OCL655379 OMH655379 OWD655379 PFZ655379 PPV655379 PZR655379 QJN655379 QTJ655379 RDF655379 RNB655379 RWX655379 SGT655379 SQP655379 TAL655379 TKH655379 TUD655379 UDZ655379 UNV655379 UXR655379 VHN655379 VRJ655379 WBF655379 WLB655379 WUX655379 IL720915 SH720915 ACD720915 ALZ720915 AVV720915 BFR720915 BPN720915 BZJ720915 CJF720915 CTB720915 DCX720915 DMT720915 DWP720915 EGL720915 EQH720915 FAD720915 FJZ720915 FTV720915 GDR720915 GNN720915 GXJ720915 HHF720915 HRB720915 IAX720915 IKT720915 IUP720915 JEL720915 JOH720915 JYD720915 KHZ720915 KRV720915 LBR720915 LLN720915 LVJ720915 MFF720915 MPB720915 MYX720915 NIT720915 NSP720915 OCL720915 OMH720915 OWD720915 PFZ720915 PPV720915 PZR720915 QJN720915 QTJ720915 RDF720915 RNB720915 RWX720915 SGT720915 SQP720915 TAL720915 TKH720915 TUD720915 UDZ720915 UNV720915 UXR720915 VHN720915 VRJ720915 WBF720915 WLB720915 WUX720915 IL786451 SH786451 ACD786451 ALZ786451 AVV786451 BFR786451 BPN786451 BZJ786451 CJF786451 CTB786451 DCX786451 DMT786451 DWP786451 EGL786451 EQH786451 FAD786451 FJZ786451 FTV786451 GDR786451 GNN786451 GXJ786451 HHF786451 HRB786451 IAX786451 IKT786451 IUP786451 JEL786451 JOH786451 JYD786451 KHZ786451 KRV786451 LBR786451 LLN786451 LVJ786451 MFF786451 MPB786451 MYX786451 NIT786451 NSP786451 OCL786451 OMH786451 OWD786451 PFZ786451 PPV786451 PZR786451 QJN786451 QTJ786451 RDF786451 RNB786451 RWX786451 SGT786451 SQP786451 TAL786451 TKH786451 TUD786451 UDZ786451 UNV786451 UXR786451 VHN786451 VRJ786451 WBF786451 WLB786451 WUX786451 IL851987 SH851987 ACD851987 ALZ851987 AVV851987 BFR851987 BPN851987 BZJ851987 CJF851987 CTB851987 DCX851987 DMT851987 DWP851987 EGL851987 EQH851987 FAD851987 FJZ851987 FTV851987 GDR851987 GNN851987 GXJ851987 HHF851987 HRB851987 IAX851987 IKT851987 IUP851987 JEL851987 JOH851987 JYD851987 KHZ851987 KRV851987 LBR851987 LLN851987 LVJ851987 MFF851987 MPB851987 MYX851987 NIT851987 NSP851987 OCL851987 OMH851987 OWD851987 PFZ851987 PPV851987 PZR851987 QJN851987 QTJ851987 RDF851987 RNB851987 RWX851987 SGT851987 SQP851987 TAL851987 TKH851987 TUD851987 UDZ851987 UNV851987 UXR851987 VHN851987 VRJ851987 WBF851987 WLB851987 WUX851987 IL917523 SH917523 ACD917523 ALZ917523 AVV917523 BFR917523 BPN917523 BZJ917523 CJF917523 CTB917523 DCX917523 DMT917523 DWP917523 EGL917523 EQH917523 FAD917523 FJZ917523 FTV917523 GDR917523 GNN917523 GXJ917523 HHF917523 HRB917523 IAX917523 IKT917523 IUP917523 JEL917523 JOH917523 JYD917523 KHZ917523 KRV917523 LBR917523 LLN917523 LVJ917523 MFF917523 MPB917523 MYX917523 NIT917523 NSP917523 OCL917523 OMH917523 OWD917523 PFZ917523 PPV917523 PZR917523 QJN917523 QTJ917523 RDF917523 RNB917523 RWX917523 SGT917523 SQP917523 TAL917523 TKH917523 TUD917523 UDZ917523 UNV917523 UXR917523 VHN917523 VRJ917523 WBF917523 WLB917523 WUX917523 IL983059 SH983059 ACD983059 ALZ983059 AVV983059 BFR983059 BPN983059 BZJ983059 CJF983059 CTB983059 DCX983059 DMT983059 DWP983059 EGL983059 EQH983059 FAD983059 FJZ983059 FTV983059 GDR983059 GNN983059 GXJ983059 HHF983059 HRB983059 IAX983059 IKT983059 IUP983059 JEL983059 JOH983059 JYD983059 KHZ983059 KRV983059 LBR983059 LLN983059 LVJ983059 MFF983059 MPB983059 MYX983059 NIT983059 NSP983059 OCL983059 OMH983059 OWD983059 PFZ983059 PPV983059 PZR983059 QJN983059 QTJ983059 RDF983059 RNB983059 RWX983059 SGT983059 SQP983059 TAL983059 TKH983059 TUD983059 UDZ983059 UNV983059 UXR983059 VHN983059 VRJ983059 WBF983059 WLB983059 WUX983059 IG65555:II65555 SC65555:SE65555 ABY65555:ACA65555 ALU65555:ALW65555 AVQ65555:AVS65555 BFM65555:BFO65555 BPI65555:BPK65555 BZE65555:BZG65555 CJA65555:CJC65555 CSW65555:CSY65555 DCS65555:DCU65555 DMO65555:DMQ65555 DWK65555:DWM65555 EGG65555:EGI65555 EQC65555:EQE65555 EZY65555:FAA65555 FJU65555:FJW65555 FTQ65555:FTS65555 GDM65555:GDO65555 GNI65555:GNK65555 GXE65555:GXG65555 HHA65555:HHC65555 HQW65555:HQY65555 IAS65555:IAU65555 IKO65555:IKQ65555 IUK65555:IUM65555 JEG65555:JEI65555 JOC65555:JOE65555 JXY65555:JYA65555 KHU65555:KHW65555 KRQ65555:KRS65555 LBM65555:LBO65555 LLI65555:LLK65555 LVE65555:LVG65555 MFA65555:MFC65555 MOW65555:MOY65555 MYS65555:MYU65555 NIO65555:NIQ65555 NSK65555:NSM65555 OCG65555:OCI65555 OMC65555:OME65555 OVY65555:OWA65555 PFU65555:PFW65555 PPQ65555:PPS65555 PZM65555:PZO65555 QJI65555:QJK65555 QTE65555:QTG65555 RDA65555:RDC65555 RMW65555:RMY65555 RWS65555:RWU65555 SGO65555:SGQ65555 SQK65555:SQM65555 TAG65555:TAI65555 TKC65555:TKE65555 TTY65555:TUA65555 UDU65555:UDW65555 UNQ65555:UNS65555 UXM65555:UXO65555 VHI65555:VHK65555 VRE65555:VRG65555 WBA65555:WBC65555 WKW65555:WKY65555 WUS65555:WUU65555 IG131091:II131091 SC131091:SE131091 ABY131091:ACA131091 ALU131091:ALW131091 AVQ131091:AVS131091 BFM131091:BFO131091 BPI131091:BPK131091 BZE131091:BZG131091 CJA131091:CJC131091 CSW131091:CSY131091 DCS131091:DCU131091 DMO131091:DMQ131091 DWK131091:DWM131091 EGG131091:EGI131091 EQC131091:EQE131091 EZY131091:FAA131091 FJU131091:FJW131091 FTQ131091:FTS131091 GDM131091:GDO131091 GNI131091:GNK131091 GXE131091:GXG131091 HHA131091:HHC131091 HQW131091:HQY131091 IAS131091:IAU131091 IKO131091:IKQ131091 IUK131091:IUM131091 JEG131091:JEI131091 JOC131091:JOE131091 JXY131091:JYA131091 KHU131091:KHW131091 KRQ131091:KRS131091 LBM131091:LBO131091 LLI131091:LLK131091 LVE131091:LVG131091 MFA131091:MFC131091 MOW131091:MOY131091 MYS131091:MYU131091 NIO131091:NIQ131091 NSK131091:NSM131091 OCG131091:OCI131091 OMC131091:OME131091 OVY131091:OWA131091 PFU131091:PFW131091 PPQ131091:PPS131091 PZM131091:PZO131091 QJI131091:QJK131091 QTE131091:QTG131091 RDA131091:RDC131091 RMW131091:RMY131091 RWS131091:RWU131091 SGO131091:SGQ131091 SQK131091:SQM131091 TAG131091:TAI131091 TKC131091:TKE131091 TTY131091:TUA131091 UDU131091:UDW131091 UNQ131091:UNS131091 UXM131091:UXO131091 VHI131091:VHK131091 VRE131091:VRG131091 WBA131091:WBC131091 WKW131091:WKY131091 WUS131091:WUU131091 IG196627:II196627 SC196627:SE196627 ABY196627:ACA196627 ALU196627:ALW196627 AVQ196627:AVS196627 BFM196627:BFO196627 BPI196627:BPK196627 BZE196627:BZG196627 CJA196627:CJC196627 CSW196627:CSY196627 DCS196627:DCU196627 DMO196627:DMQ196627 DWK196627:DWM196627 EGG196627:EGI196627 EQC196627:EQE196627 EZY196627:FAA196627 FJU196627:FJW196627 FTQ196627:FTS196627 GDM196627:GDO196627 GNI196627:GNK196627 GXE196627:GXG196627 HHA196627:HHC196627 HQW196627:HQY196627 IAS196627:IAU196627 IKO196627:IKQ196627 IUK196627:IUM196627 JEG196627:JEI196627 JOC196627:JOE196627 JXY196627:JYA196627 KHU196627:KHW196627 KRQ196627:KRS196627 LBM196627:LBO196627 LLI196627:LLK196627 LVE196627:LVG196627 MFA196627:MFC196627 MOW196627:MOY196627 MYS196627:MYU196627 NIO196627:NIQ196627 NSK196627:NSM196627 OCG196627:OCI196627 OMC196627:OME196627 OVY196627:OWA196627 PFU196627:PFW196627 PPQ196627:PPS196627 PZM196627:PZO196627 QJI196627:QJK196627 QTE196627:QTG196627 RDA196627:RDC196627 RMW196627:RMY196627 RWS196627:RWU196627 SGO196627:SGQ196627 SQK196627:SQM196627 TAG196627:TAI196627 TKC196627:TKE196627 TTY196627:TUA196627 UDU196627:UDW196627 UNQ196627:UNS196627 UXM196627:UXO196627 VHI196627:VHK196627 VRE196627:VRG196627 WBA196627:WBC196627 WKW196627:WKY196627 WUS196627:WUU196627 IG262163:II262163 SC262163:SE262163 ABY262163:ACA262163 ALU262163:ALW262163 AVQ262163:AVS262163 BFM262163:BFO262163 BPI262163:BPK262163 BZE262163:BZG262163 CJA262163:CJC262163 CSW262163:CSY262163 DCS262163:DCU262163 DMO262163:DMQ262163 DWK262163:DWM262163 EGG262163:EGI262163 EQC262163:EQE262163 EZY262163:FAA262163 FJU262163:FJW262163 FTQ262163:FTS262163 GDM262163:GDO262163 GNI262163:GNK262163 GXE262163:GXG262163 HHA262163:HHC262163 HQW262163:HQY262163 IAS262163:IAU262163 IKO262163:IKQ262163 IUK262163:IUM262163 JEG262163:JEI262163 JOC262163:JOE262163 JXY262163:JYA262163 KHU262163:KHW262163 KRQ262163:KRS262163 LBM262163:LBO262163 LLI262163:LLK262163 LVE262163:LVG262163 MFA262163:MFC262163 MOW262163:MOY262163 MYS262163:MYU262163 NIO262163:NIQ262163 NSK262163:NSM262163 OCG262163:OCI262163 OMC262163:OME262163 OVY262163:OWA262163 PFU262163:PFW262163 PPQ262163:PPS262163 PZM262163:PZO262163 QJI262163:QJK262163 QTE262163:QTG262163 RDA262163:RDC262163 RMW262163:RMY262163 RWS262163:RWU262163 SGO262163:SGQ262163 SQK262163:SQM262163 TAG262163:TAI262163 TKC262163:TKE262163 TTY262163:TUA262163 UDU262163:UDW262163 UNQ262163:UNS262163 UXM262163:UXO262163 VHI262163:VHK262163 VRE262163:VRG262163 WBA262163:WBC262163 WKW262163:WKY262163 WUS262163:WUU262163 IG327699:II327699 SC327699:SE327699 ABY327699:ACA327699 ALU327699:ALW327699 AVQ327699:AVS327699 BFM327699:BFO327699 BPI327699:BPK327699 BZE327699:BZG327699 CJA327699:CJC327699 CSW327699:CSY327699 DCS327699:DCU327699 DMO327699:DMQ327699 DWK327699:DWM327699 EGG327699:EGI327699 EQC327699:EQE327699 EZY327699:FAA327699 FJU327699:FJW327699 FTQ327699:FTS327699 GDM327699:GDO327699 GNI327699:GNK327699 GXE327699:GXG327699 HHA327699:HHC327699 HQW327699:HQY327699 IAS327699:IAU327699 IKO327699:IKQ327699 IUK327699:IUM327699 JEG327699:JEI327699 JOC327699:JOE327699 JXY327699:JYA327699 KHU327699:KHW327699 KRQ327699:KRS327699 LBM327699:LBO327699 LLI327699:LLK327699 LVE327699:LVG327699 MFA327699:MFC327699 MOW327699:MOY327699 MYS327699:MYU327699 NIO327699:NIQ327699 NSK327699:NSM327699 OCG327699:OCI327699 OMC327699:OME327699 OVY327699:OWA327699 PFU327699:PFW327699 PPQ327699:PPS327699 PZM327699:PZO327699 QJI327699:QJK327699 QTE327699:QTG327699 RDA327699:RDC327699 RMW327699:RMY327699 RWS327699:RWU327699 SGO327699:SGQ327699 SQK327699:SQM327699 TAG327699:TAI327699 TKC327699:TKE327699 TTY327699:TUA327699 UDU327699:UDW327699 UNQ327699:UNS327699 UXM327699:UXO327699 VHI327699:VHK327699 VRE327699:VRG327699 WBA327699:WBC327699 WKW327699:WKY327699 WUS327699:WUU327699 IG393235:II393235 SC393235:SE393235 ABY393235:ACA393235 ALU393235:ALW393235 AVQ393235:AVS393235 BFM393235:BFO393235 BPI393235:BPK393235 BZE393235:BZG393235 CJA393235:CJC393235 CSW393235:CSY393235 DCS393235:DCU393235 DMO393235:DMQ393235 DWK393235:DWM393235 EGG393235:EGI393235 EQC393235:EQE393235 EZY393235:FAA393235 FJU393235:FJW393235 FTQ393235:FTS393235 GDM393235:GDO393235 GNI393235:GNK393235 GXE393235:GXG393235 HHA393235:HHC393235 HQW393235:HQY393235 IAS393235:IAU393235 IKO393235:IKQ393235 IUK393235:IUM393235 JEG393235:JEI393235 JOC393235:JOE393235 JXY393235:JYA393235 KHU393235:KHW393235 KRQ393235:KRS393235 LBM393235:LBO393235 LLI393235:LLK393235 LVE393235:LVG393235 MFA393235:MFC393235 MOW393235:MOY393235 MYS393235:MYU393235 NIO393235:NIQ393235 NSK393235:NSM393235 OCG393235:OCI393235 OMC393235:OME393235 OVY393235:OWA393235 PFU393235:PFW393235 PPQ393235:PPS393235 PZM393235:PZO393235 QJI393235:QJK393235 QTE393235:QTG393235 RDA393235:RDC393235 RMW393235:RMY393235 RWS393235:RWU393235 SGO393235:SGQ393235 SQK393235:SQM393235 TAG393235:TAI393235 TKC393235:TKE393235 TTY393235:TUA393235 UDU393235:UDW393235 UNQ393235:UNS393235 UXM393235:UXO393235 VHI393235:VHK393235 VRE393235:VRG393235 WBA393235:WBC393235 WKW393235:WKY393235 WUS393235:WUU393235 IG458771:II458771 SC458771:SE458771 ABY458771:ACA458771 ALU458771:ALW458771 AVQ458771:AVS458771 BFM458771:BFO458771 BPI458771:BPK458771 BZE458771:BZG458771 CJA458771:CJC458771 CSW458771:CSY458771 DCS458771:DCU458771 DMO458771:DMQ458771 DWK458771:DWM458771 EGG458771:EGI458771 EQC458771:EQE458771 EZY458771:FAA458771 FJU458771:FJW458771 FTQ458771:FTS458771 GDM458771:GDO458771 GNI458771:GNK458771 GXE458771:GXG458771 HHA458771:HHC458771 HQW458771:HQY458771 IAS458771:IAU458771 IKO458771:IKQ458771 IUK458771:IUM458771 JEG458771:JEI458771 JOC458771:JOE458771 JXY458771:JYA458771 KHU458771:KHW458771 KRQ458771:KRS458771 LBM458771:LBO458771 LLI458771:LLK458771 LVE458771:LVG458771 MFA458771:MFC458771 MOW458771:MOY458771 MYS458771:MYU458771 NIO458771:NIQ458771 NSK458771:NSM458771 OCG458771:OCI458771 OMC458771:OME458771 OVY458771:OWA458771 PFU458771:PFW458771 PPQ458771:PPS458771 PZM458771:PZO458771 QJI458771:QJK458771 QTE458771:QTG458771 RDA458771:RDC458771 RMW458771:RMY458771 RWS458771:RWU458771 SGO458771:SGQ458771 SQK458771:SQM458771 TAG458771:TAI458771 TKC458771:TKE458771 TTY458771:TUA458771 UDU458771:UDW458771 UNQ458771:UNS458771 UXM458771:UXO458771 VHI458771:VHK458771 VRE458771:VRG458771 WBA458771:WBC458771 WKW458771:WKY458771 WUS458771:WUU458771 IG524307:II524307 SC524307:SE524307 ABY524307:ACA524307 ALU524307:ALW524307 AVQ524307:AVS524307 BFM524307:BFO524307 BPI524307:BPK524307 BZE524307:BZG524307 CJA524307:CJC524307 CSW524307:CSY524307 DCS524307:DCU524307 DMO524307:DMQ524307 DWK524307:DWM524307 EGG524307:EGI524307 EQC524307:EQE524307 EZY524307:FAA524307 FJU524307:FJW524307 FTQ524307:FTS524307 GDM524307:GDO524307 GNI524307:GNK524307 GXE524307:GXG524307 HHA524307:HHC524307 HQW524307:HQY524307 IAS524307:IAU524307 IKO524307:IKQ524307 IUK524307:IUM524307 JEG524307:JEI524307 JOC524307:JOE524307 JXY524307:JYA524307 KHU524307:KHW524307 KRQ524307:KRS524307 LBM524307:LBO524307 LLI524307:LLK524307 LVE524307:LVG524307 MFA524307:MFC524307 MOW524307:MOY524307 MYS524307:MYU524307 NIO524307:NIQ524307 NSK524307:NSM524307 OCG524307:OCI524307 OMC524307:OME524307 OVY524307:OWA524307 PFU524307:PFW524307 PPQ524307:PPS524307 PZM524307:PZO524307 QJI524307:QJK524307 QTE524307:QTG524307 RDA524307:RDC524307 RMW524307:RMY524307 RWS524307:RWU524307 SGO524307:SGQ524307 SQK524307:SQM524307 TAG524307:TAI524307 TKC524307:TKE524307 TTY524307:TUA524307 UDU524307:UDW524307 UNQ524307:UNS524307 UXM524307:UXO524307 VHI524307:VHK524307 VRE524307:VRG524307 WBA524307:WBC524307 WKW524307:WKY524307 WUS524307:WUU524307 IG589843:II589843 SC589843:SE589843 ABY589843:ACA589843 ALU589843:ALW589843 AVQ589843:AVS589843 BFM589843:BFO589843 BPI589843:BPK589843 BZE589843:BZG589843 CJA589843:CJC589843 CSW589843:CSY589843 DCS589843:DCU589843 DMO589843:DMQ589843 DWK589843:DWM589843 EGG589843:EGI589843 EQC589843:EQE589843 EZY589843:FAA589843 FJU589843:FJW589843 FTQ589843:FTS589843 GDM589843:GDO589843 GNI589843:GNK589843 GXE589843:GXG589843 HHA589843:HHC589843 HQW589843:HQY589843 IAS589843:IAU589843 IKO589843:IKQ589843 IUK589843:IUM589843 JEG589843:JEI589843 JOC589843:JOE589843 JXY589843:JYA589843 KHU589843:KHW589843 KRQ589843:KRS589843 LBM589843:LBO589843 LLI589843:LLK589843 LVE589843:LVG589843 MFA589843:MFC589843 MOW589843:MOY589843 MYS589843:MYU589843 NIO589843:NIQ589843 NSK589843:NSM589843 OCG589843:OCI589843 OMC589843:OME589843 OVY589843:OWA589843 PFU589843:PFW589843 PPQ589843:PPS589843 PZM589843:PZO589843 QJI589843:QJK589843 QTE589843:QTG589843 RDA589843:RDC589843 RMW589843:RMY589843 RWS589843:RWU589843 SGO589843:SGQ589843 SQK589843:SQM589843 TAG589843:TAI589843 TKC589843:TKE589843 TTY589843:TUA589843 UDU589843:UDW589843 UNQ589843:UNS589843 UXM589843:UXO589843 VHI589843:VHK589843 VRE589843:VRG589843 WBA589843:WBC589843 WKW589843:WKY589843 WUS589843:WUU589843 IG655379:II655379 SC655379:SE655379 ABY655379:ACA655379 ALU655379:ALW655379 AVQ655379:AVS655379 BFM655379:BFO655379 BPI655379:BPK655379 BZE655379:BZG655379 CJA655379:CJC655379 CSW655379:CSY655379 DCS655379:DCU655379 DMO655379:DMQ655379 DWK655379:DWM655379 EGG655379:EGI655379 EQC655379:EQE655379 EZY655379:FAA655379 FJU655379:FJW655379 FTQ655379:FTS655379 GDM655379:GDO655379 GNI655379:GNK655379 GXE655379:GXG655379 HHA655379:HHC655379 HQW655379:HQY655379 IAS655379:IAU655379 IKO655379:IKQ655379 IUK655379:IUM655379 JEG655379:JEI655379 JOC655379:JOE655379 JXY655379:JYA655379 KHU655379:KHW655379 KRQ655379:KRS655379 LBM655379:LBO655379 LLI655379:LLK655379 LVE655379:LVG655379 MFA655379:MFC655379 MOW655379:MOY655379 MYS655379:MYU655379 NIO655379:NIQ655379 NSK655379:NSM655379 OCG655379:OCI655379 OMC655379:OME655379 OVY655379:OWA655379 PFU655379:PFW655379 PPQ655379:PPS655379 PZM655379:PZO655379 QJI655379:QJK655379 QTE655379:QTG655379 RDA655379:RDC655379 RMW655379:RMY655379 RWS655379:RWU655379 SGO655379:SGQ655379 SQK655379:SQM655379 TAG655379:TAI655379 TKC655379:TKE655379 TTY655379:TUA655379 UDU655379:UDW655379 UNQ655379:UNS655379 UXM655379:UXO655379 VHI655379:VHK655379 VRE655379:VRG655379 WBA655379:WBC655379 WKW655379:WKY655379 WUS655379:WUU655379 IG720915:II720915 SC720915:SE720915 ABY720915:ACA720915 ALU720915:ALW720915 AVQ720915:AVS720915 BFM720915:BFO720915 BPI720915:BPK720915 BZE720915:BZG720915 CJA720915:CJC720915 CSW720915:CSY720915 DCS720915:DCU720915 DMO720915:DMQ720915 DWK720915:DWM720915 EGG720915:EGI720915 EQC720915:EQE720915 EZY720915:FAA720915 FJU720915:FJW720915 FTQ720915:FTS720915 GDM720915:GDO720915 GNI720915:GNK720915 GXE720915:GXG720915 HHA720915:HHC720915 HQW720915:HQY720915 IAS720915:IAU720915 IKO720915:IKQ720915 IUK720915:IUM720915 JEG720915:JEI720915 JOC720915:JOE720915 JXY720915:JYA720915 KHU720915:KHW720915 KRQ720915:KRS720915 LBM720915:LBO720915 LLI720915:LLK720915 LVE720915:LVG720915 MFA720915:MFC720915 MOW720915:MOY720915 MYS720915:MYU720915 NIO720915:NIQ720915 NSK720915:NSM720915 OCG720915:OCI720915 OMC720915:OME720915 OVY720915:OWA720915 PFU720915:PFW720915 PPQ720915:PPS720915 PZM720915:PZO720915 QJI720915:QJK720915 QTE720915:QTG720915 RDA720915:RDC720915 RMW720915:RMY720915 RWS720915:RWU720915 SGO720915:SGQ720915 SQK720915:SQM720915 TAG720915:TAI720915 TKC720915:TKE720915 TTY720915:TUA720915 UDU720915:UDW720915 UNQ720915:UNS720915 UXM720915:UXO720915 VHI720915:VHK720915 VRE720915:VRG720915 WBA720915:WBC720915 WKW720915:WKY720915 WUS720915:WUU720915 IG786451:II786451 SC786451:SE786451 ABY786451:ACA786451 ALU786451:ALW786451 AVQ786451:AVS786451 BFM786451:BFO786451 BPI786451:BPK786451 BZE786451:BZG786451 CJA786451:CJC786451 CSW786451:CSY786451 DCS786451:DCU786451 DMO786451:DMQ786451 DWK786451:DWM786451 EGG786451:EGI786451 EQC786451:EQE786451 EZY786451:FAA786451 FJU786451:FJW786451 FTQ786451:FTS786451 GDM786451:GDO786451 GNI786451:GNK786451 GXE786451:GXG786451 HHA786451:HHC786451 HQW786451:HQY786451 IAS786451:IAU786451 IKO786451:IKQ786451 IUK786451:IUM786451 JEG786451:JEI786451 JOC786451:JOE786451 JXY786451:JYA786451 KHU786451:KHW786451 KRQ786451:KRS786451 LBM786451:LBO786451 LLI786451:LLK786451 LVE786451:LVG786451 MFA786451:MFC786451 MOW786451:MOY786451 MYS786451:MYU786451 NIO786451:NIQ786451 NSK786451:NSM786451 OCG786451:OCI786451 OMC786451:OME786451 OVY786451:OWA786451 PFU786451:PFW786451 PPQ786451:PPS786451 PZM786451:PZO786451 QJI786451:QJK786451 QTE786451:QTG786451 RDA786451:RDC786451 RMW786451:RMY786451 RWS786451:RWU786451 SGO786451:SGQ786451 SQK786451:SQM786451 TAG786451:TAI786451 TKC786451:TKE786451 TTY786451:TUA786451 UDU786451:UDW786451 UNQ786451:UNS786451 UXM786451:UXO786451 VHI786451:VHK786451 VRE786451:VRG786451 WBA786451:WBC786451 WKW786451:WKY786451 WUS786451:WUU786451 IG851987:II851987 SC851987:SE851987 ABY851987:ACA851987 ALU851987:ALW851987 AVQ851987:AVS851987 BFM851987:BFO851987 BPI851987:BPK851987 BZE851987:BZG851987 CJA851987:CJC851987 CSW851987:CSY851987 DCS851987:DCU851987 DMO851987:DMQ851987 DWK851987:DWM851987 EGG851987:EGI851987 EQC851987:EQE851987 EZY851987:FAA851987 FJU851987:FJW851987 FTQ851987:FTS851987 GDM851987:GDO851987 GNI851987:GNK851987 GXE851987:GXG851987 HHA851987:HHC851987 HQW851987:HQY851987 IAS851987:IAU851987 IKO851987:IKQ851987 IUK851987:IUM851987 JEG851987:JEI851987 JOC851987:JOE851987 JXY851987:JYA851987 KHU851987:KHW851987 KRQ851987:KRS851987 LBM851987:LBO851987 LLI851987:LLK851987 LVE851987:LVG851987 MFA851987:MFC851987 MOW851987:MOY851987 MYS851987:MYU851987 NIO851987:NIQ851987 NSK851987:NSM851987 OCG851987:OCI851987 OMC851987:OME851987 OVY851987:OWA851987 PFU851987:PFW851987 PPQ851987:PPS851987 PZM851987:PZO851987 QJI851987:QJK851987 QTE851987:QTG851987 RDA851987:RDC851987 RMW851987:RMY851987 RWS851987:RWU851987 SGO851987:SGQ851987 SQK851987:SQM851987 TAG851987:TAI851987 TKC851987:TKE851987 TTY851987:TUA851987 UDU851987:UDW851987 UNQ851987:UNS851987 UXM851987:UXO851987 VHI851987:VHK851987 VRE851987:VRG851987 WBA851987:WBC851987 WKW851987:WKY851987 WUS851987:WUU851987 IG917523:II917523 SC917523:SE917523 ABY917523:ACA917523 ALU917523:ALW917523 AVQ917523:AVS917523 BFM917523:BFO917523 BPI917523:BPK917523 BZE917523:BZG917523 CJA917523:CJC917523 CSW917523:CSY917523 DCS917523:DCU917523 DMO917523:DMQ917523 DWK917523:DWM917523 EGG917523:EGI917523 EQC917523:EQE917523 EZY917523:FAA917523 FJU917523:FJW917523 FTQ917523:FTS917523 GDM917523:GDO917523 GNI917523:GNK917523 GXE917523:GXG917523 HHA917523:HHC917523 HQW917523:HQY917523 IAS917523:IAU917523 IKO917523:IKQ917523 IUK917523:IUM917523 JEG917523:JEI917523 JOC917523:JOE917523 JXY917523:JYA917523 KHU917523:KHW917523 KRQ917523:KRS917523 LBM917523:LBO917523 LLI917523:LLK917523 LVE917523:LVG917523 MFA917523:MFC917523 MOW917523:MOY917523 MYS917523:MYU917523 NIO917523:NIQ917523 NSK917523:NSM917523 OCG917523:OCI917523 OMC917523:OME917523 OVY917523:OWA917523 PFU917523:PFW917523 PPQ917523:PPS917523 PZM917523:PZO917523 QJI917523:QJK917523 QTE917523:QTG917523 RDA917523:RDC917523 RMW917523:RMY917523 RWS917523:RWU917523 SGO917523:SGQ917523 SQK917523:SQM917523 TAG917523:TAI917523 TKC917523:TKE917523 TTY917523:TUA917523 UDU917523:UDW917523 UNQ917523:UNS917523 UXM917523:UXO917523 VHI917523:VHK917523 VRE917523:VRG917523 WBA917523:WBC917523 WKW917523:WKY917523 WUS917523:WUU917523 IG983059:II983059 SC983059:SE983059 ABY983059:ACA983059 ALU983059:ALW983059 AVQ983059:AVS983059 BFM983059:BFO983059 BPI983059:BPK983059 BZE983059:BZG983059 CJA983059:CJC983059 CSW983059:CSY983059 DCS983059:DCU983059 DMO983059:DMQ983059 DWK983059:DWM983059 EGG983059:EGI983059 EQC983059:EQE983059 EZY983059:FAA983059 FJU983059:FJW983059 FTQ983059:FTS983059 GDM983059:GDO983059 GNI983059:GNK983059 GXE983059:GXG983059 HHA983059:HHC983059 HQW983059:HQY983059 IAS983059:IAU983059 IKO983059:IKQ983059 IUK983059:IUM983059 JEG983059:JEI983059 JOC983059:JOE983059 JXY983059:JYA983059 KHU983059:KHW983059 KRQ983059:KRS983059 LBM983059:LBO983059 LLI983059:LLK983059 LVE983059:LVG983059 MFA983059:MFC983059 MOW983059:MOY983059 MYS983059:MYU983059 NIO983059:NIQ983059 NSK983059:NSM983059 OCG983059:OCI983059 OMC983059:OME983059 OVY983059:OWA983059 PFU983059:PFW983059 PPQ983059:PPS983059 PZM983059:PZO983059 QJI983059:QJK983059 QTE983059:QTG983059 RDA983059:RDC983059 RMW983059:RMY983059 RWS983059:RWU983059 SGO983059:SGQ983059 SQK983059:SQM983059 TAG983059:TAI983059 TKC983059:TKE983059 TTY983059:TUA983059 UDU983059:UDW983059 UNQ983059:UNS983059 UXM983059:UXO983059 VHI983059:VHK983059 VRE983059:VRG983059 WBA983059:WBC983059 WKW983059:WKY983059 WUS983059:WUU983059 B983059:E983059 B917523:E917523 B851987:E851987 B786451:E786451 B720915:E720915 B655379:E655379 B589843:E589843 B524307:E524307 B458771:E458771 B393235:E393235 B327699:E327699 B262163:E262163 B196627:E196627 B131091:E131091 B65555:E65555" xr:uid="{054E2E39-66CE-47D4-A63F-41F36204A380}"/>
    <dataValidation imeMode="off" allowBlank="1" showInputMessage="1" showErrorMessage="1" sqref="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B983058:D983058 B917522:D917522 B851986:D851986 B786450:D786450 B720914:D720914 B655378:D655378 B589842:D589842 B524306:D524306 B458770:D458770 B393234:D393234 B327698:D327698 B262162:D262162 B196626:D196626 B131090:D131090 B65554:D65554" xr:uid="{4FDF2EAC-D618-455E-9B0E-766C5F719515}"/>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8:IG65547 SC65528:SC65547 ABY65528:ABY65547 ALU65528:ALU65547 AVQ65528:AVQ65547 BFM65528:BFM65547 BPI65528:BPI65547 BZE65528:BZE65547 CJA65528:CJA65547 CSW65528:CSW65547 DCS65528:DCS65547 DMO65528:DMO65547 DWK65528:DWK65547 EGG65528:EGG65547 EQC65528:EQC65547 EZY65528:EZY65547 FJU65528:FJU65547 FTQ65528:FTQ65547 GDM65528:GDM65547 GNI65528:GNI65547 GXE65528:GXE65547 HHA65528:HHA65547 HQW65528:HQW65547 IAS65528:IAS65547 IKO65528:IKO65547 IUK65528:IUK65547 JEG65528:JEG65547 JOC65528:JOC65547 JXY65528:JXY65547 KHU65528:KHU65547 KRQ65528:KRQ65547 LBM65528:LBM65547 LLI65528:LLI65547 LVE65528:LVE65547 MFA65528:MFA65547 MOW65528:MOW65547 MYS65528:MYS65547 NIO65528:NIO65547 NSK65528:NSK65547 OCG65528:OCG65547 OMC65528:OMC65547 OVY65528:OVY65547 PFU65528:PFU65547 PPQ65528:PPQ65547 PZM65528:PZM65547 QJI65528:QJI65547 QTE65528:QTE65547 RDA65528:RDA65547 RMW65528:RMW65547 RWS65528:RWS65547 SGO65528:SGO65547 SQK65528:SQK65547 TAG65528:TAG65547 TKC65528:TKC65547 TTY65528:TTY65547 UDU65528:UDU65547 UNQ65528:UNQ65547 UXM65528:UXM65547 VHI65528:VHI65547 VRE65528:VRE65547 WBA65528:WBA65547 WKW65528:WKW65547 WUS65528:WUS65547 IG131064:IG131083 SC131064:SC131083 ABY131064:ABY131083 ALU131064:ALU131083 AVQ131064:AVQ131083 BFM131064:BFM131083 BPI131064:BPI131083 BZE131064:BZE131083 CJA131064:CJA131083 CSW131064:CSW131083 DCS131064:DCS131083 DMO131064:DMO131083 DWK131064:DWK131083 EGG131064:EGG131083 EQC131064:EQC131083 EZY131064:EZY131083 FJU131064:FJU131083 FTQ131064:FTQ131083 GDM131064:GDM131083 GNI131064:GNI131083 GXE131064:GXE131083 HHA131064:HHA131083 HQW131064:HQW131083 IAS131064:IAS131083 IKO131064:IKO131083 IUK131064:IUK131083 JEG131064:JEG131083 JOC131064:JOC131083 JXY131064:JXY131083 KHU131064:KHU131083 KRQ131064:KRQ131083 LBM131064:LBM131083 LLI131064:LLI131083 LVE131064:LVE131083 MFA131064:MFA131083 MOW131064:MOW131083 MYS131064:MYS131083 NIO131064:NIO131083 NSK131064:NSK131083 OCG131064:OCG131083 OMC131064:OMC131083 OVY131064:OVY131083 PFU131064:PFU131083 PPQ131064:PPQ131083 PZM131064:PZM131083 QJI131064:QJI131083 QTE131064:QTE131083 RDA131064:RDA131083 RMW131064:RMW131083 RWS131064:RWS131083 SGO131064:SGO131083 SQK131064:SQK131083 TAG131064:TAG131083 TKC131064:TKC131083 TTY131064:TTY131083 UDU131064:UDU131083 UNQ131064:UNQ131083 UXM131064:UXM131083 VHI131064:VHI131083 VRE131064:VRE131083 WBA131064:WBA131083 WKW131064:WKW131083 WUS131064:WUS131083 IG196600:IG196619 SC196600:SC196619 ABY196600:ABY196619 ALU196600:ALU196619 AVQ196600:AVQ196619 BFM196600:BFM196619 BPI196600:BPI196619 BZE196600:BZE196619 CJA196600:CJA196619 CSW196600:CSW196619 DCS196600:DCS196619 DMO196600:DMO196619 DWK196600:DWK196619 EGG196600:EGG196619 EQC196600:EQC196619 EZY196600:EZY196619 FJU196600:FJU196619 FTQ196600:FTQ196619 GDM196600:GDM196619 GNI196600:GNI196619 GXE196600:GXE196619 HHA196600:HHA196619 HQW196600:HQW196619 IAS196600:IAS196619 IKO196600:IKO196619 IUK196600:IUK196619 JEG196600:JEG196619 JOC196600:JOC196619 JXY196600:JXY196619 KHU196600:KHU196619 KRQ196600:KRQ196619 LBM196600:LBM196619 LLI196600:LLI196619 LVE196600:LVE196619 MFA196600:MFA196619 MOW196600:MOW196619 MYS196600:MYS196619 NIO196600:NIO196619 NSK196600:NSK196619 OCG196600:OCG196619 OMC196600:OMC196619 OVY196600:OVY196619 PFU196600:PFU196619 PPQ196600:PPQ196619 PZM196600:PZM196619 QJI196600:QJI196619 QTE196600:QTE196619 RDA196600:RDA196619 RMW196600:RMW196619 RWS196600:RWS196619 SGO196600:SGO196619 SQK196600:SQK196619 TAG196600:TAG196619 TKC196600:TKC196619 TTY196600:TTY196619 UDU196600:UDU196619 UNQ196600:UNQ196619 UXM196600:UXM196619 VHI196600:VHI196619 VRE196600:VRE196619 WBA196600:WBA196619 WKW196600:WKW196619 WUS196600:WUS196619 IG262136:IG262155 SC262136:SC262155 ABY262136:ABY262155 ALU262136:ALU262155 AVQ262136:AVQ262155 BFM262136:BFM262155 BPI262136:BPI262155 BZE262136:BZE262155 CJA262136:CJA262155 CSW262136:CSW262155 DCS262136:DCS262155 DMO262136:DMO262155 DWK262136:DWK262155 EGG262136:EGG262155 EQC262136:EQC262155 EZY262136:EZY262155 FJU262136:FJU262155 FTQ262136:FTQ262155 GDM262136:GDM262155 GNI262136:GNI262155 GXE262136:GXE262155 HHA262136:HHA262155 HQW262136:HQW262155 IAS262136:IAS262155 IKO262136:IKO262155 IUK262136:IUK262155 JEG262136:JEG262155 JOC262136:JOC262155 JXY262136:JXY262155 KHU262136:KHU262155 KRQ262136:KRQ262155 LBM262136:LBM262155 LLI262136:LLI262155 LVE262136:LVE262155 MFA262136:MFA262155 MOW262136:MOW262155 MYS262136:MYS262155 NIO262136:NIO262155 NSK262136:NSK262155 OCG262136:OCG262155 OMC262136:OMC262155 OVY262136:OVY262155 PFU262136:PFU262155 PPQ262136:PPQ262155 PZM262136:PZM262155 QJI262136:QJI262155 QTE262136:QTE262155 RDA262136:RDA262155 RMW262136:RMW262155 RWS262136:RWS262155 SGO262136:SGO262155 SQK262136:SQK262155 TAG262136:TAG262155 TKC262136:TKC262155 TTY262136:TTY262155 UDU262136:UDU262155 UNQ262136:UNQ262155 UXM262136:UXM262155 VHI262136:VHI262155 VRE262136:VRE262155 WBA262136:WBA262155 WKW262136:WKW262155 WUS262136:WUS262155 IG327672:IG327691 SC327672:SC327691 ABY327672:ABY327691 ALU327672:ALU327691 AVQ327672:AVQ327691 BFM327672:BFM327691 BPI327672:BPI327691 BZE327672:BZE327691 CJA327672:CJA327691 CSW327672:CSW327691 DCS327672:DCS327691 DMO327672:DMO327691 DWK327672:DWK327691 EGG327672:EGG327691 EQC327672:EQC327691 EZY327672:EZY327691 FJU327672:FJU327691 FTQ327672:FTQ327691 GDM327672:GDM327691 GNI327672:GNI327691 GXE327672:GXE327691 HHA327672:HHA327691 HQW327672:HQW327691 IAS327672:IAS327691 IKO327672:IKO327691 IUK327672:IUK327691 JEG327672:JEG327691 JOC327672:JOC327691 JXY327672:JXY327691 KHU327672:KHU327691 KRQ327672:KRQ327691 LBM327672:LBM327691 LLI327672:LLI327691 LVE327672:LVE327691 MFA327672:MFA327691 MOW327672:MOW327691 MYS327672:MYS327691 NIO327672:NIO327691 NSK327672:NSK327691 OCG327672:OCG327691 OMC327672:OMC327691 OVY327672:OVY327691 PFU327672:PFU327691 PPQ327672:PPQ327691 PZM327672:PZM327691 QJI327672:QJI327691 QTE327672:QTE327691 RDA327672:RDA327691 RMW327672:RMW327691 RWS327672:RWS327691 SGO327672:SGO327691 SQK327672:SQK327691 TAG327672:TAG327691 TKC327672:TKC327691 TTY327672:TTY327691 UDU327672:UDU327691 UNQ327672:UNQ327691 UXM327672:UXM327691 VHI327672:VHI327691 VRE327672:VRE327691 WBA327672:WBA327691 WKW327672:WKW327691 WUS327672:WUS327691 IG393208:IG393227 SC393208:SC393227 ABY393208:ABY393227 ALU393208:ALU393227 AVQ393208:AVQ393227 BFM393208:BFM393227 BPI393208:BPI393227 BZE393208:BZE393227 CJA393208:CJA393227 CSW393208:CSW393227 DCS393208:DCS393227 DMO393208:DMO393227 DWK393208:DWK393227 EGG393208:EGG393227 EQC393208:EQC393227 EZY393208:EZY393227 FJU393208:FJU393227 FTQ393208:FTQ393227 GDM393208:GDM393227 GNI393208:GNI393227 GXE393208:GXE393227 HHA393208:HHA393227 HQW393208:HQW393227 IAS393208:IAS393227 IKO393208:IKO393227 IUK393208:IUK393227 JEG393208:JEG393227 JOC393208:JOC393227 JXY393208:JXY393227 KHU393208:KHU393227 KRQ393208:KRQ393227 LBM393208:LBM393227 LLI393208:LLI393227 LVE393208:LVE393227 MFA393208:MFA393227 MOW393208:MOW393227 MYS393208:MYS393227 NIO393208:NIO393227 NSK393208:NSK393227 OCG393208:OCG393227 OMC393208:OMC393227 OVY393208:OVY393227 PFU393208:PFU393227 PPQ393208:PPQ393227 PZM393208:PZM393227 QJI393208:QJI393227 QTE393208:QTE393227 RDA393208:RDA393227 RMW393208:RMW393227 RWS393208:RWS393227 SGO393208:SGO393227 SQK393208:SQK393227 TAG393208:TAG393227 TKC393208:TKC393227 TTY393208:TTY393227 UDU393208:UDU393227 UNQ393208:UNQ393227 UXM393208:UXM393227 VHI393208:VHI393227 VRE393208:VRE393227 WBA393208:WBA393227 WKW393208:WKW393227 WUS393208:WUS393227 IG458744:IG458763 SC458744:SC458763 ABY458744:ABY458763 ALU458744:ALU458763 AVQ458744:AVQ458763 BFM458744:BFM458763 BPI458744:BPI458763 BZE458744:BZE458763 CJA458744:CJA458763 CSW458744:CSW458763 DCS458744:DCS458763 DMO458744:DMO458763 DWK458744:DWK458763 EGG458744:EGG458763 EQC458744:EQC458763 EZY458744:EZY458763 FJU458744:FJU458763 FTQ458744:FTQ458763 GDM458744:GDM458763 GNI458744:GNI458763 GXE458744:GXE458763 HHA458744:HHA458763 HQW458744:HQW458763 IAS458744:IAS458763 IKO458744:IKO458763 IUK458744:IUK458763 JEG458744:JEG458763 JOC458744:JOC458763 JXY458744:JXY458763 KHU458744:KHU458763 KRQ458744:KRQ458763 LBM458744:LBM458763 LLI458744:LLI458763 LVE458744:LVE458763 MFA458744:MFA458763 MOW458744:MOW458763 MYS458744:MYS458763 NIO458744:NIO458763 NSK458744:NSK458763 OCG458744:OCG458763 OMC458744:OMC458763 OVY458744:OVY458763 PFU458744:PFU458763 PPQ458744:PPQ458763 PZM458744:PZM458763 QJI458744:QJI458763 QTE458744:QTE458763 RDA458744:RDA458763 RMW458744:RMW458763 RWS458744:RWS458763 SGO458744:SGO458763 SQK458744:SQK458763 TAG458744:TAG458763 TKC458744:TKC458763 TTY458744:TTY458763 UDU458744:UDU458763 UNQ458744:UNQ458763 UXM458744:UXM458763 VHI458744:VHI458763 VRE458744:VRE458763 WBA458744:WBA458763 WKW458744:WKW458763 WUS458744:WUS458763 IG524280:IG524299 SC524280:SC524299 ABY524280:ABY524299 ALU524280:ALU524299 AVQ524280:AVQ524299 BFM524280:BFM524299 BPI524280:BPI524299 BZE524280:BZE524299 CJA524280:CJA524299 CSW524280:CSW524299 DCS524280:DCS524299 DMO524280:DMO524299 DWK524280:DWK524299 EGG524280:EGG524299 EQC524280:EQC524299 EZY524280:EZY524299 FJU524280:FJU524299 FTQ524280:FTQ524299 GDM524280:GDM524299 GNI524280:GNI524299 GXE524280:GXE524299 HHA524280:HHA524299 HQW524280:HQW524299 IAS524280:IAS524299 IKO524280:IKO524299 IUK524280:IUK524299 JEG524280:JEG524299 JOC524280:JOC524299 JXY524280:JXY524299 KHU524280:KHU524299 KRQ524280:KRQ524299 LBM524280:LBM524299 LLI524280:LLI524299 LVE524280:LVE524299 MFA524280:MFA524299 MOW524280:MOW524299 MYS524280:MYS524299 NIO524280:NIO524299 NSK524280:NSK524299 OCG524280:OCG524299 OMC524280:OMC524299 OVY524280:OVY524299 PFU524280:PFU524299 PPQ524280:PPQ524299 PZM524280:PZM524299 QJI524280:QJI524299 QTE524280:QTE524299 RDA524280:RDA524299 RMW524280:RMW524299 RWS524280:RWS524299 SGO524280:SGO524299 SQK524280:SQK524299 TAG524280:TAG524299 TKC524280:TKC524299 TTY524280:TTY524299 UDU524280:UDU524299 UNQ524280:UNQ524299 UXM524280:UXM524299 VHI524280:VHI524299 VRE524280:VRE524299 WBA524280:WBA524299 WKW524280:WKW524299 WUS524280:WUS524299 IG589816:IG589835 SC589816:SC589835 ABY589816:ABY589835 ALU589816:ALU589835 AVQ589816:AVQ589835 BFM589816:BFM589835 BPI589816:BPI589835 BZE589816:BZE589835 CJA589816:CJA589835 CSW589816:CSW589835 DCS589816:DCS589835 DMO589816:DMO589835 DWK589816:DWK589835 EGG589816:EGG589835 EQC589816:EQC589835 EZY589816:EZY589835 FJU589816:FJU589835 FTQ589816:FTQ589835 GDM589816:GDM589835 GNI589816:GNI589835 GXE589816:GXE589835 HHA589816:HHA589835 HQW589816:HQW589835 IAS589816:IAS589835 IKO589816:IKO589835 IUK589816:IUK589835 JEG589816:JEG589835 JOC589816:JOC589835 JXY589816:JXY589835 KHU589816:KHU589835 KRQ589816:KRQ589835 LBM589816:LBM589835 LLI589816:LLI589835 LVE589816:LVE589835 MFA589816:MFA589835 MOW589816:MOW589835 MYS589816:MYS589835 NIO589816:NIO589835 NSK589816:NSK589835 OCG589816:OCG589835 OMC589816:OMC589835 OVY589816:OVY589835 PFU589816:PFU589835 PPQ589816:PPQ589835 PZM589816:PZM589835 QJI589816:QJI589835 QTE589816:QTE589835 RDA589816:RDA589835 RMW589816:RMW589835 RWS589816:RWS589835 SGO589816:SGO589835 SQK589816:SQK589835 TAG589816:TAG589835 TKC589816:TKC589835 TTY589816:TTY589835 UDU589816:UDU589835 UNQ589816:UNQ589835 UXM589816:UXM589835 VHI589816:VHI589835 VRE589816:VRE589835 WBA589816:WBA589835 WKW589816:WKW589835 WUS589816:WUS589835 IG655352:IG655371 SC655352:SC655371 ABY655352:ABY655371 ALU655352:ALU655371 AVQ655352:AVQ655371 BFM655352:BFM655371 BPI655352:BPI655371 BZE655352:BZE655371 CJA655352:CJA655371 CSW655352:CSW655371 DCS655352:DCS655371 DMO655352:DMO655371 DWK655352:DWK655371 EGG655352:EGG655371 EQC655352:EQC655371 EZY655352:EZY655371 FJU655352:FJU655371 FTQ655352:FTQ655371 GDM655352:GDM655371 GNI655352:GNI655371 GXE655352:GXE655371 HHA655352:HHA655371 HQW655352:HQW655371 IAS655352:IAS655371 IKO655352:IKO655371 IUK655352:IUK655371 JEG655352:JEG655371 JOC655352:JOC655371 JXY655352:JXY655371 KHU655352:KHU655371 KRQ655352:KRQ655371 LBM655352:LBM655371 LLI655352:LLI655371 LVE655352:LVE655371 MFA655352:MFA655371 MOW655352:MOW655371 MYS655352:MYS655371 NIO655352:NIO655371 NSK655352:NSK655371 OCG655352:OCG655371 OMC655352:OMC655371 OVY655352:OVY655371 PFU655352:PFU655371 PPQ655352:PPQ655371 PZM655352:PZM655371 QJI655352:QJI655371 QTE655352:QTE655371 RDA655352:RDA655371 RMW655352:RMW655371 RWS655352:RWS655371 SGO655352:SGO655371 SQK655352:SQK655371 TAG655352:TAG655371 TKC655352:TKC655371 TTY655352:TTY655371 UDU655352:UDU655371 UNQ655352:UNQ655371 UXM655352:UXM655371 VHI655352:VHI655371 VRE655352:VRE655371 WBA655352:WBA655371 WKW655352:WKW655371 WUS655352:WUS655371 IG720888:IG720907 SC720888:SC720907 ABY720888:ABY720907 ALU720888:ALU720907 AVQ720888:AVQ720907 BFM720888:BFM720907 BPI720888:BPI720907 BZE720888:BZE720907 CJA720888:CJA720907 CSW720888:CSW720907 DCS720888:DCS720907 DMO720888:DMO720907 DWK720888:DWK720907 EGG720888:EGG720907 EQC720888:EQC720907 EZY720888:EZY720907 FJU720888:FJU720907 FTQ720888:FTQ720907 GDM720888:GDM720907 GNI720888:GNI720907 GXE720888:GXE720907 HHA720888:HHA720907 HQW720888:HQW720907 IAS720888:IAS720907 IKO720888:IKO720907 IUK720888:IUK720907 JEG720888:JEG720907 JOC720888:JOC720907 JXY720888:JXY720907 KHU720888:KHU720907 KRQ720888:KRQ720907 LBM720888:LBM720907 LLI720888:LLI720907 LVE720888:LVE720907 MFA720888:MFA720907 MOW720888:MOW720907 MYS720888:MYS720907 NIO720888:NIO720907 NSK720888:NSK720907 OCG720888:OCG720907 OMC720888:OMC720907 OVY720888:OVY720907 PFU720888:PFU720907 PPQ720888:PPQ720907 PZM720888:PZM720907 QJI720888:QJI720907 QTE720888:QTE720907 RDA720888:RDA720907 RMW720888:RMW720907 RWS720888:RWS720907 SGO720888:SGO720907 SQK720888:SQK720907 TAG720888:TAG720907 TKC720888:TKC720907 TTY720888:TTY720907 UDU720888:UDU720907 UNQ720888:UNQ720907 UXM720888:UXM720907 VHI720888:VHI720907 VRE720888:VRE720907 WBA720888:WBA720907 WKW720888:WKW720907 WUS720888:WUS720907 IG786424:IG786443 SC786424:SC786443 ABY786424:ABY786443 ALU786424:ALU786443 AVQ786424:AVQ786443 BFM786424:BFM786443 BPI786424:BPI786443 BZE786424:BZE786443 CJA786424:CJA786443 CSW786424:CSW786443 DCS786424:DCS786443 DMO786424:DMO786443 DWK786424:DWK786443 EGG786424:EGG786443 EQC786424:EQC786443 EZY786424:EZY786443 FJU786424:FJU786443 FTQ786424:FTQ786443 GDM786424:GDM786443 GNI786424:GNI786443 GXE786424:GXE786443 HHA786424:HHA786443 HQW786424:HQW786443 IAS786424:IAS786443 IKO786424:IKO786443 IUK786424:IUK786443 JEG786424:JEG786443 JOC786424:JOC786443 JXY786424:JXY786443 KHU786424:KHU786443 KRQ786424:KRQ786443 LBM786424:LBM786443 LLI786424:LLI786443 LVE786424:LVE786443 MFA786424:MFA786443 MOW786424:MOW786443 MYS786424:MYS786443 NIO786424:NIO786443 NSK786424:NSK786443 OCG786424:OCG786443 OMC786424:OMC786443 OVY786424:OVY786443 PFU786424:PFU786443 PPQ786424:PPQ786443 PZM786424:PZM786443 QJI786424:QJI786443 QTE786424:QTE786443 RDA786424:RDA786443 RMW786424:RMW786443 RWS786424:RWS786443 SGO786424:SGO786443 SQK786424:SQK786443 TAG786424:TAG786443 TKC786424:TKC786443 TTY786424:TTY786443 UDU786424:UDU786443 UNQ786424:UNQ786443 UXM786424:UXM786443 VHI786424:VHI786443 VRE786424:VRE786443 WBA786424:WBA786443 WKW786424:WKW786443 WUS786424:WUS786443 IG851960:IG851979 SC851960:SC851979 ABY851960:ABY851979 ALU851960:ALU851979 AVQ851960:AVQ851979 BFM851960:BFM851979 BPI851960:BPI851979 BZE851960:BZE851979 CJA851960:CJA851979 CSW851960:CSW851979 DCS851960:DCS851979 DMO851960:DMO851979 DWK851960:DWK851979 EGG851960:EGG851979 EQC851960:EQC851979 EZY851960:EZY851979 FJU851960:FJU851979 FTQ851960:FTQ851979 GDM851960:GDM851979 GNI851960:GNI851979 GXE851960:GXE851979 HHA851960:HHA851979 HQW851960:HQW851979 IAS851960:IAS851979 IKO851960:IKO851979 IUK851960:IUK851979 JEG851960:JEG851979 JOC851960:JOC851979 JXY851960:JXY851979 KHU851960:KHU851979 KRQ851960:KRQ851979 LBM851960:LBM851979 LLI851960:LLI851979 LVE851960:LVE851979 MFA851960:MFA851979 MOW851960:MOW851979 MYS851960:MYS851979 NIO851960:NIO851979 NSK851960:NSK851979 OCG851960:OCG851979 OMC851960:OMC851979 OVY851960:OVY851979 PFU851960:PFU851979 PPQ851960:PPQ851979 PZM851960:PZM851979 QJI851960:QJI851979 QTE851960:QTE851979 RDA851960:RDA851979 RMW851960:RMW851979 RWS851960:RWS851979 SGO851960:SGO851979 SQK851960:SQK851979 TAG851960:TAG851979 TKC851960:TKC851979 TTY851960:TTY851979 UDU851960:UDU851979 UNQ851960:UNQ851979 UXM851960:UXM851979 VHI851960:VHI851979 VRE851960:VRE851979 WBA851960:WBA851979 WKW851960:WKW851979 WUS851960:WUS851979 IG917496:IG917515 SC917496:SC917515 ABY917496:ABY917515 ALU917496:ALU917515 AVQ917496:AVQ917515 BFM917496:BFM917515 BPI917496:BPI917515 BZE917496:BZE917515 CJA917496:CJA917515 CSW917496:CSW917515 DCS917496:DCS917515 DMO917496:DMO917515 DWK917496:DWK917515 EGG917496:EGG917515 EQC917496:EQC917515 EZY917496:EZY917515 FJU917496:FJU917515 FTQ917496:FTQ917515 GDM917496:GDM917515 GNI917496:GNI917515 GXE917496:GXE917515 HHA917496:HHA917515 HQW917496:HQW917515 IAS917496:IAS917515 IKO917496:IKO917515 IUK917496:IUK917515 JEG917496:JEG917515 JOC917496:JOC917515 JXY917496:JXY917515 KHU917496:KHU917515 KRQ917496:KRQ917515 LBM917496:LBM917515 LLI917496:LLI917515 LVE917496:LVE917515 MFA917496:MFA917515 MOW917496:MOW917515 MYS917496:MYS917515 NIO917496:NIO917515 NSK917496:NSK917515 OCG917496:OCG917515 OMC917496:OMC917515 OVY917496:OVY917515 PFU917496:PFU917515 PPQ917496:PPQ917515 PZM917496:PZM917515 QJI917496:QJI917515 QTE917496:QTE917515 RDA917496:RDA917515 RMW917496:RMW917515 RWS917496:RWS917515 SGO917496:SGO917515 SQK917496:SQK917515 TAG917496:TAG917515 TKC917496:TKC917515 TTY917496:TTY917515 UDU917496:UDU917515 UNQ917496:UNQ917515 UXM917496:UXM917515 VHI917496:VHI917515 VRE917496:VRE917515 WBA917496:WBA917515 WKW917496:WKW917515 WUS917496:WUS917515 IG983032:IG983051 SC983032:SC983051 ABY983032:ABY983051 ALU983032:ALU983051 AVQ983032:AVQ983051 BFM983032:BFM983051 BPI983032:BPI983051 BZE983032:BZE983051 CJA983032:CJA983051 CSW983032:CSW983051 DCS983032:DCS983051 DMO983032:DMO983051 DWK983032:DWK983051 EGG983032:EGG983051 EQC983032:EQC983051 EZY983032:EZY983051 FJU983032:FJU983051 FTQ983032:FTQ983051 GDM983032:GDM983051 GNI983032:GNI983051 GXE983032:GXE983051 HHA983032:HHA983051 HQW983032:HQW983051 IAS983032:IAS983051 IKO983032:IKO983051 IUK983032:IUK983051 JEG983032:JEG983051 JOC983032:JOC983051 JXY983032:JXY983051 KHU983032:KHU983051 KRQ983032:KRQ983051 LBM983032:LBM983051 LLI983032:LLI983051 LVE983032:LVE983051 MFA983032:MFA983051 MOW983032:MOW983051 MYS983032:MYS983051 NIO983032:NIO983051 NSK983032:NSK983051 OCG983032:OCG983051 OMC983032:OMC983051 OVY983032:OVY983051 PFU983032:PFU983051 PPQ983032:PPQ983051 PZM983032:PZM983051 QJI983032:QJI983051 QTE983032:QTE983051 RDA983032:RDA983051 RMW983032:RMW983051 RWS983032:RWS983051 SGO983032:SGO983051 SQK983032:SQK983051 TAG983032:TAG983051 TKC983032:TKC983051 TTY983032:TTY983051 UDU983032:UDU983051 UNQ983032:UNQ983051 UXM983032:UXM983051 VHI983032:VHI983051 VRE983032:VRE983051 WBA983032:WBA983051 WKW983032:WKW983051 WUS983032:WUS983051 C983032:D983051 C917496:D917515 C851960:D851979 C786424:D786443 C720888:D720907 C655352:D655371 C589816:D589835 C524280:D524299 C458744:D458763 C393208:D393227 C327672:D327691 C262136:D262155 C196600:D196619 C131064:D131083 C65528:D65547 D5:D24" xr:uid="{BD12EA39-6A86-41DC-92AB-3F52C078D431}"/>
    <dataValidation type="list" imeMode="off" allowBlank="1" showInputMessage="1" showErrorMessage="1" promptTitle="審判資格級" prompt="①取得している審判資格の級（1級、2級、3級）を選択_x000a_③日バへ申請済みの場合のみ　申請中　を選択" sqref="G5:H24" xr:uid="{818A580F-6794-4A4B-9326-497138035828}">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E653F843-3FB3-47F5-B76C-212601E63477}">
          <x14:formula1>
            <xm:f>IF(OR(tn=1,tn=4,tn=6),Sheet4!$E$2:$E$3,Sheet4!$B$2:$B$15)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3"/>
  <sheetViews>
    <sheetView workbookViewId="0">
      <selection activeCell="L7" sqref="L7"/>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9" t="str">
        <f>IF(tn="","",VLOOKUP(tn,ta,2,-1))</f>
        <v>第37回OHK杯 令和4年度岡山県総合選抜バドミントン選手権大会</v>
      </c>
      <c r="B2" s="39"/>
      <c r="C2" s="39"/>
      <c r="D2" s="39"/>
      <c r="E2" s="39"/>
      <c r="F2" s="39"/>
      <c r="G2" s="39"/>
    </row>
    <row r="3" spans="1:10" ht="22.15" customHeight="1" x14ac:dyDescent="0.15">
      <c r="A3" s="40" t="str">
        <f>IF(tn="","",VLOOKUP(tn,ta,4,-1))</f>
        <v>　　</v>
      </c>
      <c r="B3" s="40"/>
      <c r="C3" s="40"/>
      <c r="D3" s="40"/>
      <c r="E3" s="40"/>
      <c r="F3" s="40"/>
      <c r="G3" s="40"/>
    </row>
    <row r="4" spans="1:10" s="3" customFormat="1" ht="35.25" x14ac:dyDescent="0.15">
      <c r="A4" s="13" t="s">
        <v>5</v>
      </c>
      <c r="B4" s="14" t="s">
        <v>2</v>
      </c>
      <c r="C4" s="14" t="s">
        <v>6</v>
      </c>
      <c r="D4" s="27" t="s">
        <v>4</v>
      </c>
      <c r="E4" s="14" t="s">
        <v>56</v>
      </c>
      <c r="F4" s="13" t="s">
        <v>3</v>
      </c>
      <c r="G4" s="14" t="s">
        <v>1</v>
      </c>
      <c r="J4" s="3" t="s">
        <v>48</v>
      </c>
    </row>
    <row r="5" spans="1:10" ht="25.5" customHeight="1" x14ac:dyDescent="0.15">
      <c r="A5" s="43"/>
      <c r="B5" s="21"/>
      <c r="C5" s="21"/>
      <c r="D5" s="29"/>
      <c r="E5" s="34"/>
      <c r="F5" s="22" t="str">
        <f t="shared" ref="F5:F24" si="0">IF(E5&lt;&gt;"",DATEDIF(E5,DATEVALUE(nd),"Y"),"")</f>
        <v/>
      </c>
      <c r="G5" s="23"/>
      <c r="J5" s="2">
        <f>IF(F5&lt;18,1,0)</f>
        <v>0</v>
      </c>
    </row>
    <row r="6" spans="1:10" ht="25.5" customHeight="1" x14ac:dyDescent="0.15">
      <c r="A6" s="44"/>
      <c r="B6" s="24"/>
      <c r="C6" s="24"/>
      <c r="D6" s="30"/>
      <c r="E6" s="35"/>
      <c r="F6" s="25" t="str">
        <f t="shared" si="0"/>
        <v/>
      </c>
      <c r="G6" s="26"/>
      <c r="J6" s="2">
        <f t="shared" ref="J6:J24" si="1">IF(F6&lt;18,1,0)</f>
        <v>0</v>
      </c>
    </row>
    <row r="7" spans="1:10" ht="25.5" customHeight="1" x14ac:dyDescent="0.15">
      <c r="A7" s="43"/>
      <c r="B7" s="21"/>
      <c r="C7" s="21"/>
      <c r="D7" s="29"/>
      <c r="E7" s="34"/>
      <c r="F7" s="22" t="str">
        <f t="shared" si="0"/>
        <v/>
      </c>
      <c r="G7" s="23"/>
      <c r="J7" s="2">
        <f t="shared" si="1"/>
        <v>0</v>
      </c>
    </row>
    <row r="8" spans="1:10" ht="25.5" customHeight="1" x14ac:dyDescent="0.15">
      <c r="A8" s="44"/>
      <c r="B8" s="24"/>
      <c r="C8" s="24"/>
      <c r="D8" s="30"/>
      <c r="E8" s="35"/>
      <c r="F8" s="25" t="str">
        <f t="shared" si="0"/>
        <v/>
      </c>
      <c r="G8" s="26"/>
      <c r="J8" s="2">
        <f t="shared" si="1"/>
        <v>0</v>
      </c>
    </row>
    <row r="9" spans="1:10" ht="25.5" customHeight="1" x14ac:dyDescent="0.15">
      <c r="A9" s="43"/>
      <c r="B9" s="21"/>
      <c r="C9" s="21"/>
      <c r="D9" s="29"/>
      <c r="E9" s="34"/>
      <c r="F9" s="22" t="str">
        <f t="shared" si="0"/>
        <v/>
      </c>
      <c r="G9" s="23"/>
      <c r="J9" s="2">
        <f t="shared" si="1"/>
        <v>0</v>
      </c>
    </row>
    <row r="10" spans="1:10" ht="25.5" customHeight="1" x14ac:dyDescent="0.15">
      <c r="A10" s="44"/>
      <c r="B10" s="24"/>
      <c r="C10" s="24"/>
      <c r="D10" s="30"/>
      <c r="E10" s="35"/>
      <c r="F10" s="25" t="str">
        <f t="shared" si="0"/>
        <v/>
      </c>
      <c r="G10" s="26"/>
      <c r="J10" s="2">
        <f t="shared" si="1"/>
        <v>0</v>
      </c>
    </row>
    <row r="11" spans="1:10" ht="25.5" customHeight="1" x14ac:dyDescent="0.15">
      <c r="A11" s="43"/>
      <c r="B11" s="21"/>
      <c r="C11" s="21"/>
      <c r="D11" s="29"/>
      <c r="E11" s="34"/>
      <c r="F11" s="22" t="str">
        <f t="shared" si="0"/>
        <v/>
      </c>
      <c r="G11" s="23"/>
      <c r="J11" s="2">
        <f t="shared" si="1"/>
        <v>0</v>
      </c>
    </row>
    <row r="12" spans="1:10" ht="25.5" customHeight="1" x14ac:dyDescent="0.15">
      <c r="A12" s="44"/>
      <c r="B12" s="24"/>
      <c r="C12" s="24"/>
      <c r="D12" s="30"/>
      <c r="E12" s="35"/>
      <c r="F12" s="25" t="str">
        <f t="shared" si="0"/>
        <v/>
      </c>
      <c r="G12" s="26"/>
      <c r="J12" s="2">
        <f t="shared" si="1"/>
        <v>0</v>
      </c>
    </row>
    <row r="13" spans="1:10" ht="25.5" customHeight="1" x14ac:dyDescent="0.15">
      <c r="A13" s="43"/>
      <c r="B13" s="21"/>
      <c r="C13" s="21"/>
      <c r="D13" s="29"/>
      <c r="E13" s="34"/>
      <c r="F13" s="22" t="str">
        <f t="shared" si="0"/>
        <v/>
      </c>
      <c r="G13" s="23"/>
      <c r="J13" s="2">
        <f t="shared" si="1"/>
        <v>0</v>
      </c>
    </row>
    <row r="14" spans="1:10" ht="25.5" customHeight="1" x14ac:dyDescent="0.15">
      <c r="A14" s="44"/>
      <c r="B14" s="24"/>
      <c r="C14" s="24"/>
      <c r="D14" s="30"/>
      <c r="E14" s="35"/>
      <c r="F14" s="25" t="str">
        <f t="shared" si="0"/>
        <v/>
      </c>
      <c r="G14" s="26"/>
      <c r="J14" s="2">
        <f t="shared" si="1"/>
        <v>0</v>
      </c>
    </row>
    <row r="15" spans="1:10" ht="25.5" customHeight="1" x14ac:dyDescent="0.15">
      <c r="A15" s="43"/>
      <c r="B15" s="21"/>
      <c r="C15" s="21"/>
      <c r="D15" s="29"/>
      <c r="E15" s="34"/>
      <c r="F15" s="22" t="str">
        <f t="shared" si="0"/>
        <v/>
      </c>
      <c r="G15" s="23"/>
      <c r="J15" s="2">
        <f t="shared" si="1"/>
        <v>0</v>
      </c>
    </row>
    <row r="16" spans="1:10" ht="25.5" customHeight="1" x14ac:dyDescent="0.15">
      <c r="A16" s="44"/>
      <c r="B16" s="24"/>
      <c r="C16" s="24"/>
      <c r="D16" s="30"/>
      <c r="E16" s="35"/>
      <c r="F16" s="25" t="str">
        <f t="shared" si="0"/>
        <v/>
      </c>
      <c r="G16" s="26"/>
      <c r="J16" s="2">
        <f t="shared" si="1"/>
        <v>0</v>
      </c>
    </row>
    <row r="17" spans="1:10" ht="25.5" customHeight="1" x14ac:dyDescent="0.15">
      <c r="A17" s="43"/>
      <c r="B17" s="21"/>
      <c r="C17" s="21"/>
      <c r="D17" s="29"/>
      <c r="E17" s="34"/>
      <c r="F17" s="22" t="str">
        <f t="shared" si="0"/>
        <v/>
      </c>
      <c r="G17" s="23"/>
      <c r="J17" s="2">
        <f t="shared" si="1"/>
        <v>0</v>
      </c>
    </row>
    <row r="18" spans="1:10" ht="25.5" customHeight="1" x14ac:dyDescent="0.15">
      <c r="A18" s="44"/>
      <c r="B18" s="24"/>
      <c r="C18" s="24"/>
      <c r="D18" s="30"/>
      <c r="E18" s="35"/>
      <c r="F18" s="25" t="str">
        <f t="shared" si="0"/>
        <v/>
      </c>
      <c r="G18" s="26"/>
      <c r="J18" s="2">
        <f t="shared" si="1"/>
        <v>0</v>
      </c>
    </row>
    <row r="19" spans="1:10" ht="25.5" customHeight="1" x14ac:dyDescent="0.15">
      <c r="A19" s="43"/>
      <c r="B19" s="21"/>
      <c r="C19" s="21"/>
      <c r="D19" s="29"/>
      <c r="E19" s="34"/>
      <c r="F19" s="22" t="str">
        <f t="shared" si="0"/>
        <v/>
      </c>
      <c r="G19" s="23"/>
      <c r="J19" s="2">
        <f t="shared" si="1"/>
        <v>0</v>
      </c>
    </row>
    <row r="20" spans="1:10" ht="25.5" customHeight="1" x14ac:dyDescent="0.15">
      <c r="A20" s="44"/>
      <c r="B20" s="24"/>
      <c r="C20" s="24"/>
      <c r="D20" s="30"/>
      <c r="E20" s="35"/>
      <c r="F20" s="25" t="str">
        <f t="shared" si="0"/>
        <v/>
      </c>
      <c r="G20" s="26"/>
      <c r="J20" s="2">
        <f t="shared" si="1"/>
        <v>0</v>
      </c>
    </row>
    <row r="21" spans="1:10" ht="25.5" customHeight="1" x14ac:dyDescent="0.15">
      <c r="A21" s="43"/>
      <c r="B21" s="21"/>
      <c r="C21" s="21"/>
      <c r="D21" s="29"/>
      <c r="E21" s="34"/>
      <c r="F21" s="22" t="str">
        <f t="shared" si="0"/>
        <v/>
      </c>
      <c r="G21" s="23"/>
      <c r="J21" s="2">
        <f t="shared" si="1"/>
        <v>0</v>
      </c>
    </row>
    <row r="22" spans="1:10" ht="25.5" customHeight="1" x14ac:dyDescent="0.15">
      <c r="A22" s="44"/>
      <c r="B22" s="24"/>
      <c r="C22" s="24"/>
      <c r="D22" s="30"/>
      <c r="E22" s="35"/>
      <c r="F22" s="25" t="str">
        <f t="shared" si="0"/>
        <v/>
      </c>
      <c r="G22" s="26"/>
      <c r="J22" s="2">
        <f t="shared" si="1"/>
        <v>0</v>
      </c>
    </row>
    <row r="23" spans="1:10" ht="25.5" customHeight="1" x14ac:dyDescent="0.15">
      <c r="A23" s="43"/>
      <c r="B23" s="21"/>
      <c r="C23" s="21"/>
      <c r="D23" s="29"/>
      <c r="E23" s="34"/>
      <c r="F23" s="22" t="str">
        <f t="shared" si="0"/>
        <v/>
      </c>
      <c r="G23" s="23"/>
      <c r="J23" s="2">
        <f t="shared" si="1"/>
        <v>0</v>
      </c>
    </row>
    <row r="24" spans="1:10" ht="25.5" customHeight="1" x14ac:dyDescent="0.15">
      <c r="A24" s="44"/>
      <c r="B24" s="24"/>
      <c r="C24" s="24"/>
      <c r="D24" s="30"/>
      <c r="E24" s="35"/>
      <c r="F24" s="25" t="str">
        <f t="shared" si="0"/>
        <v/>
      </c>
      <c r="G24" s="26"/>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3" t="str">
        <f>IF(J27=0,"",J27)</f>
        <v/>
      </c>
      <c r="E27" s="12" t="str">
        <f>IF(D27="","",800*D27)</f>
        <v/>
      </c>
      <c r="F27" s="8" t="s">
        <v>53</v>
      </c>
      <c r="G27" s="9"/>
      <c r="J27" s="2">
        <f>J29-J26</f>
        <v>0</v>
      </c>
    </row>
    <row r="28" spans="1:10" ht="21.6" customHeight="1" x14ac:dyDescent="0.15">
      <c r="A28" s="8"/>
      <c r="B28" s="8"/>
      <c r="C28" s="8" t="s">
        <v>50</v>
      </c>
      <c r="D28" s="33" t="str">
        <f>IF(J28=0,"",J28)</f>
        <v/>
      </c>
      <c r="E28" s="12" t="str">
        <f>IF(D28="","",500*D28)</f>
        <v/>
      </c>
      <c r="F28" s="8" t="s">
        <v>53</v>
      </c>
      <c r="G28" s="9"/>
      <c r="J28" s="2">
        <f>J26</f>
        <v>0</v>
      </c>
    </row>
    <row r="29" spans="1:10" ht="21.6" customHeight="1" x14ac:dyDescent="0.15">
      <c r="A29" s="1"/>
      <c r="B29" s="42" t="s">
        <v>46</v>
      </c>
      <c r="C29" s="42"/>
      <c r="E29" s="12">
        <f>SUM(E27:E28)</f>
        <v>0</v>
      </c>
      <c r="F29" s="8" t="s">
        <v>53</v>
      </c>
      <c r="J29" s="2">
        <f>COUNTA(A5:A24)*2</f>
        <v>0</v>
      </c>
    </row>
    <row r="30" spans="1:10" ht="25.9" customHeight="1" x14ac:dyDescent="0.15">
      <c r="A30" s="1"/>
      <c r="B30" s="1"/>
      <c r="C30" s="2" t="s">
        <v>51</v>
      </c>
      <c r="D30" s="41"/>
      <c r="E30" s="41"/>
      <c r="F30" s="41"/>
      <c r="G30" s="41"/>
    </row>
    <row r="31" spans="1:10" ht="25.9" customHeight="1" x14ac:dyDescent="0.15">
      <c r="A31" s="1"/>
      <c r="B31" s="1"/>
      <c r="C31" s="2" t="s">
        <v>52</v>
      </c>
      <c r="D31" s="38"/>
      <c r="E31" s="38"/>
      <c r="F31" s="38"/>
      <c r="G31" s="38"/>
    </row>
    <row r="32" spans="1:10" ht="25.9" customHeight="1" x14ac:dyDescent="0.15">
      <c r="A32" s="37"/>
      <c r="B32" s="37"/>
      <c r="C32" s="2" t="s">
        <v>67</v>
      </c>
      <c r="D32" s="38"/>
      <c r="E32" s="38"/>
      <c r="F32" s="38"/>
      <c r="G32" s="38"/>
      <c r="H32" s="8"/>
    </row>
    <row r="33" spans="1:8" ht="25.9" customHeight="1" x14ac:dyDescent="0.15">
      <c r="A33" s="37"/>
      <c r="B33" s="37"/>
      <c r="C33" s="2" t="s">
        <v>66</v>
      </c>
      <c r="D33" s="38"/>
      <c r="E33" s="38"/>
      <c r="F33" s="38"/>
      <c r="G33" s="38"/>
      <c r="H33" s="8"/>
    </row>
  </sheetData>
  <mergeCells count="17">
    <mergeCell ref="A13:A14"/>
    <mergeCell ref="A15:A16"/>
    <mergeCell ref="A2:G2"/>
    <mergeCell ref="A5:A6"/>
    <mergeCell ref="A7:A8"/>
    <mergeCell ref="A9:A10"/>
    <mergeCell ref="A11:A12"/>
    <mergeCell ref="A3:G3"/>
    <mergeCell ref="A17:A18"/>
    <mergeCell ref="A19:A20"/>
    <mergeCell ref="A21:A22"/>
    <mergeCell ref="A23:A24"/>
    <mergeCell ref="D33:G33"/>
    <mergeCell ref="D32:G32"/>
    <mergeCell ref="D30:G30"/>
    <mergeCell ref="D31:G31"/>
    <mergeCell ref="B29:C29"/>
  </mergeCells>
  <phoneticPr fontId="1"/>
  <conditionalFormatting sqref="A2:G2">
    <cfRule type="expression" dxfId="1" priority="2">
      <formula>OR(tn=1,tn=2,tn=4,tn=6)</formula>
    </cfRule>
  </conditionalFormatting>
  <conditionalFormatting sqref="A3:G3">
    <cfRule type="expression" dxfId="0" priority="1">
      <formula>OR(tn=1,tn=2,tn=4,tn=6)</formula>
    </cfRule>
  </conditionalFormatting>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3DDDFAC3-CF75-4B01-BF7A-49FFE54026DB}">
          <x14:formula1>
            <xm:f>IF(OR(tn=1,tn=4,tn=6),Sheet4!$E$2:$E$3,Sheet4!$B$2:$B$15)</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M20"/>
  <sheetViews>
    <sheetView workbookViewId="0">
      <selection activeCell="H3" sqref="H3"/>
    </sheetView>
  </sheetViews>
  <sheetFormatPr defaultColWidth="8.875" defaultRowHeight="18.75" x14ac:dyDescent="0.15"/>
  <cols>
    <col min="1" max="7" width="8.875" style="2"/>
    <col min="8" max="8" width="41.875" style="2" customWidth="1"/>
    <col min="9" max="9" width="36.5" style="2" customWidth="1"/>
    <col min="10" max="10" width="16.375" style="2" customWidth="1"/>
    <col min="11" max="16384" width="8.875" style="2"/>
  </cols>
  <sheetData>
    <row r="1" spans="1:13" ht="19.5" thickBot="1" x14ac:dyDescent="0.2">
      <c r="A1" s="2" t="s">
        <v>10</v>
      </c>
      <c r="B1" s="2" t="s">
        <v>11</v>
      </c>
      <c r="C1" s="2" t="s">
        <v>12</v>
      </c>
      <c r="D1" s="37" t="s">
        <v>10</v>
      </c>
      <c r="E1" s="37" t="s">
        <v>11</v>
      </c>
      <c r="G1" s="2" t="s">
        <v>7</v>
      </c>
      <c r="H1" s="6">
        <v>2022</v>
      </c>
      <c r="I1" s="2" t="s">
        <v>7</v>
      </c>
      <c r="J1" s="2" t="str">
        <f>CONCATENATE(H1,"/",4,"/",1)</f>
        <v>2022/4/1</v>
      </c>
      <c r="K1" s="2">
        <f>DATEVALUE(nd)</f>
        <v>44652</v>
      </c>
    </row>
    <row r="2" spans="1:13" ht="19.5" thickBot="1" x14ac:dyDescent="0.2">
      <c r="A2" s="2" t="s">
        <v>13</v>
      </c>
      <c r="B2" s="2" t="s">
        <v>26</v>
      </c>
      <c r="C2" s="2" t="s">
        <v>40</v>
      </c>
      <c r="D2" s="37" t="s">
        <v>64</v>
      </c>
      <c r="E2" s="37" t="s">
        <v>26</v>
      </c>
      <c r="G2" s="2" t="s">
        <v>8</v>
      </c>
      <c r="H2" s="7">
        <v>6</v>
      </c>
    </row>
    <row r="3" spans="1:13" x14ac:dyDescent="0.15">
      <c r="A3" s="2" t="s">
        <v>14</v>
      </c>
      <c r="B3" s="2" t="s">
        <v>27</v>
      </c>
      <c r="C3" s="2" t="s">
        <v>41</v>
      </c>
      <c r="D3" s="37" t="s">
        <v>65</v>
      </c>
      <c r="E3" s="37" t="s">
        <v>27</v>
      </c>
      <c r="G3" s="2" t="s">
        <v>8</v>
      </c>
      <c r="H3" s="2" t="s">
        <v>9</v>
      </c>
    </row>
    <row r="4" spans="1:13" x14ac:dyDescent="0.15">
      <c r="A4" s="2" t="s">
        <v>15</v>
      </c>
      <c r="B4" s="2" t="s">
        <v>28</v>
      </c>
      <c r="C4" s="2" t="s">
        <v>42</v>
      </c>
      <c r="G4" s="37">
        <v>1</v>
      </c>
      <c r="H4" s="2" t="str">
        <f>CONCATENATE("令和",K4,"年度",I4)</f>
        <v>令和4年度岡山県総合バドミントン選手権大会</v>
      </c>
      <c r="I4" s="2" t="s">
        <v>57</v>
      </c>
      <c r="J4" s="2" t="s">
        <v>60</v>
      </c>
      <c r="K4" s="3">
        <f>nn-2018</f>
        <v>4</v>
      </c>
      <c r="L4" s="3"/>
    </row>
    <row r="5" spans="1:13" x14ac:dyDescent="0.15">
      <c r="A5" s="2" t="s">
        <v>16</v>
      </c>
      <c r="B5" s="2" t="s">
        <v>29</v>
      </c>
      <c r="C5" s="2" t="s">
        <v>43</v>
      </c>
      <c r="G5" s="37">
        <v>2</v>
      </c>
      <c r="H5" s="2" t="str">
        <f>CONCATENATE("第",K5,"回",I5)</f>
        <v>第65回岡山県春季バドミントン選手権大会</v>
      </c>
      <c r="I5" s="2" t="s">
        <v>58</v>
      </c>
      <c r="J5" s="28" t="s">
        <v>61</v>
      </c>
      <c r="K5" s="3">
        <f>nn-1957</f>
        <v>65</v>
      </c>
      <c r="L5" s="3"/>
    </row>
    <row r="6" spans="1:13" x14ac:dyDescent="0.15">
      <c r="A6" s="2" t="s">
        <v>17</v>
      </c>
      <c r="B6" s="2" t="s">
        <v>30</v>
      </c>
      <c r="C6" s="2" t="s">
        <v>44</v>
      </c>
      <c r="G6" s="3">
        <v>3</v>
      </c>
      <c r="H6" s="2" t="str">
        <f t="shared" ref="H6:H8" si="0">CONCATENATE("第",K6,"回",I6)</f>
        <v>第19回岡山県混合複バドミントン選手権大会</v>
      </c>
      <c r="I6" s="2" t="s">
        <v>54</v>
      </c>
      <c r="J6" s="28" t="s">
        <v>63</v>
      </c>
      <c r="K6" s="3">
        <f>nn-2003</f>
        <v>19</v>
      </c>
      <c r="L6" s="3"/>
    </row>
    <row r="7" spans="1:13" x14ac:dyDescent="0.15">
      <c r="A7" s="2" t="s">
        <v>18</v>
      </c>
      <c r="B7" s="2" t="s">
        <v>31</v>
      </c>
      <c r="C7" s="2" t="s">
        <v>45</v>
      </c>
      <c r="G7" s="37">
        <v>4</v>
      </c>
      <c r="H7" s="2" t="str">
        <f t="shared" si="0"/>
        <v>第77回国民体育大会バドミントン競技県予選会（成年の部）</v>
      </c>
      <c r="I7" s="2" t="s">
        <v>62</v>
      </c>
      <c r="J7" s="2" t="s">
        <v>59</v>
      </c>
      <c r="K7" s="3">
        <f>nn-1945</f>
        <v>77</v>
      </c>
      <c r="L7" s="3"/>
    </row>
    <row r="8" spans="1:13" x14ac:dyDescent="0.15">
      <c r="A8" s="2" t="s">
        <v>19</v>
      </c>
      <c r="B8" s="2" t="s">
        <v>32</v>
      </c>
      <c r="G8" s="3">
        <v>5</v>
      </c>
      <c r="H8" s="2" t="str">
        <f t="shared" si="0"/>
        <v>第65回岡山県秋季バドミントン選手権大会</v>
      </c>
      <c r="I8" s="2" t="s">
        <v>55</v>
      </c>
      <c r="J8" s="2" t="s">
        <v>59</v>
      </c>
      <c r="K8" s="3">
        <f>nn-1957</f>
        <v>65</v>
      </c>
      <c r="L8" s="3"/>
    </row>
    <row r="9" spans="1:13" x14ac:dyDescent="0.15">
      <c r="A9" s="2" t="s">
        <v>20</v>
      </c>
      <c r="B9" s="2" t="s">
        <v>33</v>
      </c>
      <c r="G9" s="37">
        <v>6</v>
      </c>
      <c r="H9" s="2" t="str">
        <f>CONCATENATE("第",K9,"回OHK杯 ",I9)</f>
        <v>第37回OHK杯 令和4年度岡山県総合選抜バドミントン選手権大会</v>
      </c>
      <c r="I9" s="2" t="str">
        <f>CONCATENATE("令和",L9,"年度",M9)</f>
        <v>令和4年度岡山県総合選抜バドミントン選手権大会</v>
      </c>
      <c r="J9" s="2" t="s">
        <v>59</v>
      </c>
      <c r="K9" s="3">
        <f>nn-1985</f>
        <v>37</v>
      </c>
      <c r="L9" s="3">
        <f>nn-2018</f>
        <v>4</v>
      </c>
      <c r="M9" s="2" t="s">
        <v>68</v>
      </c>
    </row>
    <row r="10" spans="1:13" x14ac:dyDescent="0.15">
      <c r="A10" s="2" t="s">
        <v>21</v>
      </c>
      <c r="B10" s="2" t="s">
        <v>34</v>
      </c>
      <c r="G10" s="3">
        <v>7</v>
      </c>
      <c r="J10" s="2" t="s">
        <v>59</v>
      </c>
    </row>
    <row r="11" spans="1:13" x14ac:dyDescent="0.15">
      <c r="A11" s="2" t="s">
        <v>22</v>
      </c>
      <c r="B11" s="2" t="s">
        <v>35</v>
      </c>
      <c r="G11" s="37">
        <v>8</v>
      </c>
      <c r="J11" s="2" t="s">
        <v>59</v>
      </c>
    </row>
    <row r="12" spans="1:13" x14ac:dyDescent="0.15">
      <c r="A12" s="2" t="s">
        <v>23</v>
      </c>
      <c r="B12" s="2" t="s">
        <v>36</v>
      </c>
      <c r="G12" s="3">
        <v>9</v>
      </c>
      <c r="J12" s="2" t="s">
        <v>59</v>
      </c>
    </row>
    <row r="13" spans="1:13" x14ac:dyDescent="0.15">
      <c r="A13" s="2" t="s">
        <v>24</v>
      </c>
      <c r="B13" s="2" t="s">
        <v>37</v>
      </c>
      <c r="G13" s="37">
        <v>10</v>
      </c>
      <c r="J13" s="2" t="s">
        <v>59</v>
      </c>
    </row>
    <row r="14" spans="1:13" x14ac:dyDescent="0.15">
      <c r="A14" s="2" t="s">
        <v>25</v>
      </c>
      <c r="B14" s="2" t="s">
        <v>38</v>
      </c>
      <c r="G14" s="3">
        <v>11</v>
      </c>
      <c r="J14" s="2" t="s">
        <v>59</v>
      </c>
    </row>
    <row r="15" spans="1:13" x14ac:dyDescent="0.15">
      <c r="B15" s="2" t="s">
        <v>39</v>
      </c>
      <c r="G15" s="37">
        <v>12</v>
      </c>
      <c r="J15" s="2" t="s">
        <v>59</v>
      </c>
    </row>
    <row r="16" spans="1:13" x14ac:dyDescent="0.15">
      <c r="G16" s="3"/>
    </row>
    <row r="17" spans="7:7" x14ac:dyDescent="0.15">
      <c r="G17" s="37"/>
    </row>
    <row r="18" spans="7:7" x14ac:dyDescent="0.15">
      <c r="G18" s="3"/>
    </row>
    <row r="19" spans="7:7" x14ac:dyDescent="0.15">
      <c r="G19" s="37"/>
    </row>
    <row r="20" spans="7:7" x14ac:dyDescent="0.15">
      <c r="G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2022-10-11T08:29:02Z</cp:lastPrinted>
  <dcterms:created xsi:type="dcterms:W3CDTF">2021-07-24T01:58:05Z</dcterms:created>
  <dcterms:modified xsi:type="dcterms:W3CDTF">2022-10-11T09:08:40Z</dcterms:modified>
</cp:coreProperties>
</file>